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mc:AlternateContent xmlns:mc="http://schemas.openxmlformats.org/markup-compatibility/2006">
    <mc:Choice Requires="x15">
      <x15ac:absPath xmlns:x15ac="http://schemas.microsoft.com/office/spreadsheetml/2010/11/ac" url="\\SEKRETAR\Documents\Ксюша\Табель оснащення нові\"/>
    </mc:Choice>
  </mc:AlternateContent>
  <workbookProtection workbookAlgorithmName="SHA-512" workbookHashValue="blff9nkzkNRNWqPJSmQQcNNkvEvwrUNkMP7Hzb28ZCoyJhOd/TT0BnjKh5onLAtcVlZVOWM+ZRh/MxxjUfdrpQ==" workbookSaltValue="B4o75m/AK4D6g3J3FBV7pQ==" workbookSpinCount="100000" lockStructure="1"/>
  <bookViews>
    <workbookView xWindow="-120" yWindow="-120" windowWidth="29040" windowHeight="15840" activeTab="1"/>
  </bookViews>
  <sheets>
    <sheet name="ЦПМСД ОТГ с.Мліїв" sheetId="1" r:id="rId1"/>
    <sheet name="Базова ЛА" sheetId="2" r:id="rId2"/>
    <sheet name="Старосілля ЛА"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72" i="1" l="1"/>
  <c r="D72" i="1"/>
  <c r="C73" i="1"/>
  <c r="D73" i="1"/>
  <c r="C74" i="1"/>
  <c r="D74" i="1"/>
  <c r="C75" i="1"/>
  <c r="D75" i="1"/>
  <c r="D71" i="1"/>
  <c r="E71" i="1"/>
  <c r="E81" i="3"/>
  <c r="E80" i="3"/>
  <c r="E80" i="1" s="1"/>
  <c r="E79" i="3"/>
  <c r="E78" i="3"/>
  <c r="E77" i="3"/>
  <c r="E75" i="3"/>
  <c r="E75" i="1" s="1"/>
  <c r="E74" i="3"/>
  <c r="E74" i="1" s="1"/>
  <c r="E73" i="3"/>
  <c r="E73" i="1" s="1"/>
  <c r="E72" i="3"/>
  <c r="E72" i="1" s="1"/>
  <c r="E71" i="3"/>
  <c r="E70" i="3"/>
  <c r="E69" i="3"/>
  <c r="E68" i="3"/>
  <c r="E67" i="3"/>
  <c r="E67" i="1" s="1"/>
  <c r="E65" i="3"/>
  <c r="E64" i="3"/>
  <c r="E64" i="1" s="1"/>
  <c r="E63" i="3"/>
  <c r="E62" i="3"/>
  <c r="E61" i="3"/>
  <c r="E60" i="3"/>
  <c r="E59" i="3"/>
  <c r="E57" i="3"/>
  <c r="E56" i="3"/>
  <c r="E54" i="3"/>
  <c r="E53" i="3"/>
  <c r="E52" i="3"/>
  <c r="E51" i="3"/>
  <c r="E50" i="3"/>
  <c r="E48" i="3"/>
  <c r="E47" i="3"/>
  <c r="E46" i="3"/>
  <c r="E45" i="3"/>
  <c r="E44" i="3"/>
  <c r="E43" i="3"/>
  <c r="E42" i="3"/>
  <c r="E41" i="3"/>
  <c r="E40" i="3"/>
  <c r="E39" i="3"/>
  <c r="E38" i="3"/>
  <c r="E37" i="3"/>
  <c r="E35" i="3"/>
  <c r="E34" i="3"/>
  <c r="E32" i="3"/>
  <c r="E31" i="3"/>
  <c r="E31" i="1" s="1"/>
  <c r="E30" i="3"/>
  <c r="E29" i="3"/>
  <c r="E28" i="3"/>
  <c r="E27" i="3"/>
  <c r="E27" i="1" s="1"/>
  <c r="E26" i="3"/>
  <c r="E24" i="3"/>
  <c r="E23" i="3"/>
  <c r="E22" i="3"/>
  <c r="E21" i="3"/>
  <c r="E20" i="3"/>
  <c r="E19" i="3"/>
  <c r="E18" i="3"/>
  <c r="E18" i="1" s="1"/>
  <c r="E17" i="3"/>
  <c r="E16" i="3"/>
  <c r="E15" i="3"/>
  <c r="E14" i="3"/>
  <c r="E14" i="1" s="1"/>
  <c r="E13" i="3"/>
  <c r="E12" i="3"/>
  <c r="E11" i="3"/>
  <c r="E10" i="3"/>
  <c r="E10" i="1" s="1"/>
  <c r="E9" i="3"/>
  <c r="E81" i="2"/>
  <c r="E81" i="1" s="1"/>
  <c r="E80" i="2"/>
  <c r="E79" i="2"/>
  <c r="E79" i="1" s="1"/>
  <c r="E78" i="2"/>
  <c r="E77" i="2"/>
  <c r="E75" i="2"/>
  <c r="E74" i="2"/>
  <c r="E73" i="2"/>
  <c r="E72" i="2"/>
  <c r="E71" i="2"/>
  <c r="E70" i="2"/>
  <c r="E70" i="1" s="1"/>
  <c r="E69" i="2"/>
  <c r="E68" i="2"/>
  <c r="E68" i="1" s="1"/>
  <c r="E67" i="2"/>
  <c r="E65" i="2"/>
  <c r="E65" i="1" s="1"/>
  <c r="E64" i="2"/>
  <c r="E63" i="2"/>
  <c r="E63" i="1" s="1"/>
  <c r="E62" i="2"/>
  <c r="E61" i="2"/>
  <c r="E61" i="1" s="1"/>
  <c r="E60" i="2"/>
  <c r="E59" i="2"/>
  <c r="E57" i="2"/>
  <c r="E56" i="2"/>
  <c r="E54" i="2"/>
  <c r="E53" i="2"/>
  <c r="E52" i="2"/>
  <c r="E51" i="2"/>
  <c r="E51" i="1" s="1"/>
  <c r="E50" i="2"/>
  <c r="E48" i="2"/>
  <c r="E47" i="2"/>
  <c r="E46" i="2"/>
  <c r="E46" i="1" s="1"/>
  <c r="E45" i="2"/>
  <c r="E44" i="2"/>
  <c r="E44" i="1" s="1"/>
  <c r="E43" i="2"/>
  <c r="E42" i="2"/>
  <c r="E41" i="2"/>
  <c r="E40" i="2"/>
  <c r="E39" i="2"/>
  <c r="E38" i="2"/>
  <c r="E38" i="1" s="1"/>
  <c r="E37" i="2"/>
  <c r="E35" i="2"/>
  <c r="E35" i="1" s="1"/>
  <c r="E34" i="2"/>
  <c r="E32" i="2"/>
  <c r="E32" i="1" s="1"/>
  <c r="E31" i="2"/>
  <c r="E30" i="2"/>
  <c r="E29" i="2"/>
  <c r="E28" i="2"/>
  <c r="E28" i="1" s="1"/>
  <c r="E27" i="2"/>
  <c r="E26" i="2"/>
  <c r="E24" i="2"/>
  <c r="E23" i="2"/>
  <c r="E23" i="1" s="1"/>
  <c r="E22" i="2"/>
  <c r="E21" i="2"/>
  <c r="E20" i="2"/>
  <c r="E19" i="2"/>
  <c r="E19" i="1" s="1"/>
  <c r="E18" i="2"/>
  <c r="E17" i="2"/>
  <c r="E16" i="2"/>
  <c r="E15" i="2"/>
  <c r="E15" i="1" s="1"/>
  <c r="E14" i="2"/>
  <c r="E13" i="2"/>
  <c r="E12" i="2"/>
  <c r="E11" i="2"/>
  <c r="E11" i="1" s="1"/>
  <c r="E10" i="2"/>
  <c r="E9" i="2"/>
  <c r="E77" i="1"/>
  <c r="E48" i="1"/>
  <c r="E40" i="1"/>
  <c r="E56" i="1"/>
  <c r="D81" i="1"/>
  <c r="C81" i="1"/>
  <c r="D80" i="1"/>
  <c r="C80" i="1"/>
  <c r="D79" i="1"/>
  <c r="C79" i="1"/>
  <c r="D78" i="1"/>
  <c r="C78" i="1"/>
  <c r="D77" i="1"/>
  <c r="C77" i="1"/>
  <c r="C71" i="1"/>
  <c r="D70" i="1"/>
  <c r="C70" i="1"/>
  <c r="D69" i="1"/>
  <c r="C69" i="1"/>
  <c r="D68" i="1"/>
  <c r="C68" i="1"/>
  <c r="D67" i="1"/>
  <c r="C67" i="1"/>
  <c r="C66" i="1"/>
  <c r="D65" i="1"/>
  <c r="C65" i="1"/>
  <c r="D64" i="1"/>
  <c r="C64" i="1"/>
  <c r="D63" i="1"/>
  <c r="C63" i="1"/>
  <c r="E62" i="1"/>
  <c r="D62" i="1"/>
  <c r="C62" i="1"/>
  <c r="D61" i="1"/>
  <c r="C61" i="1"/>
  <c r="D60" i="1"/>
  <c r="C60" i="1"/>
  <c r="E59" i="1"/>
  <c r="D59" i="1"/>
  <c r="C59" i="1"/>
  <c r="E57" i="1"/>
  <c r="D57" i="1"/>
  <c r="C57" i="1"/>
  <c r="D56" i="1"/>
  <c r="C56" i="1"/>
  <c r="C55" i="1"/>
  <c r="D54" i="1"/>
  <c r="C54" i="1"/>
  <c r="E53" i="1"/>
  <c r="D53" i="1"/>
  <c r="C53" i="1"/>
  <c r="E52" i="1"/>
  <c r="D52" i="1"/>
  <c r="C52" i="1"/>
  <c r="D51" i="1"/>
  <c r="C51" i="1"/>
  <c r="D50" i="1"/>
  <c r="C50" i="1"/>
  <c r="C49" i="1"/>
  <c r="D48" i="1"/>
  <c r="C48" i="1"/>
  <c r="E47" i="1"/>
  <c r="D47" i="1"/>
  <c r="C47" i="1"/>
  <c r="D46" i="1"/>
  <c r="C46" i="1"/>
  <c r="D45" i="1"/>
  <c r="C45" i="1"/>
  <c r="D44" i="1"/>
  <c r="C44" i="1"/>
  <c r="E43" i="1"/>
  <c r="D43" i="1"/>
  <c r="C43" i="1"/>
  <c r="E42" i="1"/>
  <c r="D42" i="1"/>
  <c r="C42" i="1"/>
  <c r="D41" i="1"/>
  <c r="C41" i="1"/>
  <c r="D40" i="1"/>
  <c r="C40" i="1"/>
  <c r="E39" i="1"/>
  <c r="D39" i="1"/>
  <c r="C39" i="1"/>
  <c r="D38" i="1"/>
  <c r="C38" i="1"/>
  <c r="D37" i="1"/>
  <c r="C37" i="1"/>
  <c r="C36" i="1"/>
  <c r="D35" i="1"/>
  <c r="C35" i="1"/>
  <c r="E34" i="1"/>
  <c r="D34" i="1"/>
  <c r="C34" i="1"/>
  <c r="C33" i="1"/>
  <c r="D32" i="1"/>
  <c r="C32" i="1"/>
  <c r="D31" i="1"/>
  <c r="C31" i="1"/>
  <c r="E30" i="1"/>
  <c r="D30" i="1"/>
  <c r="C30" i="1"/>
  <c r="E29" i="1"/>
  <c r="D29" i="1"/>
  <c r="C29" i="1"/>
  <c r="D28" i="1"/>
  <c r="C28" i="1"/>
  <c r="D27" i="1"/>
  <c r="C27" i="1"/>
  <c r="E26" i="1"/>
  <c r="D26" i="1"/>
  <c r="C26" i="1"/>
  <c r="E24" i="1"/>
  <c r="D24" i="1"/>
  <c r="C24" i="1"/>
  <c r="D23" i="1"/>
  <c r="C23" i="1"/>
  <c r="E22" i="1"/>
  <c r="D22" i="1"/>
  <c r="C22" i="1"/>
  <c r="E21" i="1"/>
  <c r="D21" i="1"/>
  <c r="C21" i="1"/>
  <c r="E20" i="1"/>
  <c r="D20" i="1"/>
  <c r="C20" i="1"/>
  <c r="D19" i="1"/>
  <c r="C19" i="1"/>
  <c r="D18" i="1"/>
  <c r="C18" i="1"/>
  <c r="E17" i="1"/>
  <c r="D17" i="1"/>
  <c r="C17" i="1"/>
  <c r="E16" i="1"/>
  <c r="D16" i="1"/>
  <c r="C16" i="1"/>
  <c r="D15" i="1"/>
  <c r="C15" i="1"/>
  <c r="D14" i="1"/>
  <c r="C14" i="1"/>
  <c r="E13" i="1"/>
  <c r="D13" i="1"/>
  <c r="C13" i="1"/>
  <c r="E12" i="1"/>
  <c r="D12" i="1"/>
  <c r="C12" i="1"/>
  <c r="D11" i="1"/>
  <c r="C11" i="1"/>
  <c r="D10" i="1"/>
  <c r="C10" i="1"/>
  <c r="E9" i="1"/>
  <c r="D9" i="1"/>
  <c r="C9" i="1"/>
  <c r="E60" i="1" l="1"/>
  <c r="E69" i="1"/>
  <c r="E78" i="1"/>
  <c r="E37" i="1"/>
  <c r="E41" i="1"/>
  <c r="E45" i="1"/>
  <c r="E50" i="1"/>
  <c r="E54" i="1"/>
</calcChain>
</file>

<file path=xl/sharedStrings.xml><?xml version="1.0" encoding="utf-8"?>
<sst xmlns="http://schemas.openxmlformats.org/spreadsheetml/2006/main" count="264" uniqueCount="88">
  <si>
    <t>ЗАТВЕРДЖЕНО
Наказ Міністерства охорони
здоров'я України
26.01.2018 № 148
(в редакції наказу Міністерства
охорони здоров'я України
від 04.01.2024 № 20</t>
  </si>
  <si>
    <t>Примірний табель матеріально-технічного оснащення закладів охорони здоров'я та фізичних осіб-підприємців, які надають первинну медичну допомогу</t>
  </si>
  <si>
    <t>І. Основний список</t>
  </si>
  <si>
    <t>Найменування обладнання [1], устаткування та засобів</t>
  </si>
  <si>
    <t>Кількість одиниць</t>
  </si>
  <si>
    <t>Нормативна</t>
  </si>
  <si>
    <t>Наявна</t>
  </si>
  <si>
    <t>Необхідно придбати/ доукомплектувати</t>
  </si>
  <si>
    <t>Ваги для дітей</t>
  </si>
  <si>
    <t>Ваги для дорослих</t>
  </si>
  <si>
    <t>Ростомір</t>
  </si>
  <si>
    <t>Медична вимірювальна стрічка (рулетка)</t>
  </si>
  <si>
    <t>Стетофонендоскоп</t>
  </si>
  <si>
    <t>Термометр (для вимірювання температури тіла), в тому числі цифровий та інфрачервоний</t>
  </si>
  <si>
    <t>Тонометр з малими, середніми і великими манжетами</t>
  </si>
  <si>
    <t>Пульсоксиметр портативний</t>
  </si>
  <si>
    <t>Отоофтальмоскоп</t>
  </si>
  <si>
    <t>Медичний ліхтарик</t>
  </si>
  <si>
    <t>Електрокардіограф  [2]</t>
  </si>
  <si>
    <t>Пікфлуометр  [2]</t>
  </si>
  <si>
    <t>Молоточок неврологічний</t>
  </si>
  <si>
    <t>Таблиці для перевірки гостроти зору</t>
  </si>
  <si>
    <t>Апарат визначення рівня глюкози крові у комплекті (глюкометр, смужки, одноразеві ланцети, одноразові рукавички)  [2]</t>
  </si>
  <si>
    <t>Центрифуга  [3]</t>
  </si>
  <si>
    <t>Засоби індивідуального захисту</t>
  </si>
  <si>
    <t>- ізоляційних халат</t>
  </si>
  <si>
    <t>- одноразові рукавички</t>
  </si>
  <si>
    <t>- бахіли</t>
  </si>
  <si>
    <t>- респіратор калсу захисту FFP2/FFP3</t>
  </si>
  <si>
    <t>- шапочка медична</t>
  </si>
  <si>
    <t>- маска хірургічна (медична)</t>
  </si>
  <si>
    <t>- захисний щиток</t>
  </si>
  <si>
    <t>Розхідні матеріали одноразового викорисатння: шпателі, оглядові рукавички, рушники паперові, серветки (в тому числі вологі), одноразові простирадла для кушетки, шприці, катетери, вакуумні пробірки (вакутайнери), стерильний перев'язувальний матеріал тощо (%)</t>
  </si>
  <si>
    <t>Мінімальний набір лікарських засобів для надання невідкладної медичної допомоги (додаток 1)</t>
  </si>
  <si>
    <t>Одноразові малі хірургічні набори (кількість) (додаток 2)</t>
  </si>
  <si>
    <t>Одноразові інструменти для огляду %</t>
  </si>
  <si>
    <t>Контейнери: для інструментарію, витратних матеріалів тощо</t>
  </si>
  <si>
    <t>Швидкі тести: вагітність, тропоніни, ВІЛ, вірусні гепатити тощо</t>
  </si>
  <si>
    <t>- вагітність (к-сть)</t>
  </si>
  <si>
    <t>- тропоніни (к-сть)</t>
  </si>
  <si>
    <t>- ВІЛ (к-сть)</t>
  </si>
  <si>
    <t>- вірусні гепатити (к-сть)</t>
  </si>
  <si>
    <t>Сумка лікаря/медсестри</t>
  </si>
  <si>
    <t>Сумка-холодильник з набором акумуляторів холоду</t>
  </si>
  <si>
    <t>Холодильник для зберігання лікарських засобів</t>
  </si>
  <si>
    <t>Кушетка, в тому числі кушетка-трансформер (гінекологічне крісло)</t>
  </si>
  <si>
    <t>Шафа для зберігання лікарських засобів та медичних виробів</t>
  </si>
  <si>
    <t>Сповивальний столик (для зали очікування)</t>
  </si>
  <si>
    <t>Офісні меблі: столи для персоналу, стільці та (або) крісла для кабінетів і зал очікувань, шафи для документів і одягу, сейфи тощо (%)</t>
  </si>
  <si>
    <t>Комп'ютерне обладнання: комп'ютер або ноутбук з операційною системою та доступом до мережі Інтернет, багатофункціональний пристрій (або принтер + сканер) (відповідно до кількості робочих місць персоналу)</t>
  </si>
  <si>
    <t>- комп'ютери</t>
  </si>
  <si>
    <t>- ноутбуки</t>
  </si>
  <si>
    <t>- з підключенням до Internet (комп'ютери + ноутбуки)</t>
  </si>
  <si>
    <t>Спеціальне (прикладне) програмне забезпечення для ПМД</t>
  </si>
  <si>
    <t>Канцелярське приладдя, витратні матеріали для комп'ютерного обладнання (папір, катриджі тощо) (%)</t>
  </si>
  <si>
    <t>Автомобіль легковий повнопривідний (підсилювач керма та гальм) або легковий (підсилювач керма та гальм) [5]</t>
  </si>
  <si>
    <t>Транспортний засіб (мотоцикл, квадроцикл, мотороллер) або велосипед [6]</t>
  </si>
  <si>
    <t>ІІ. Додатковий список (застосовується за умови комплектності основного списку та відповідно до наявних потреб)</t>
  </si>
  <si>
    <t>Кисневий концентратор</t>
  </si>
  <si>
    <t>Інтерактивний цифровий стетоскоп</t>
  </si>
  <si>
    <t>Небулайзер</t>
  </si>
  <si>
    <t>Мішок ручної вентиляції легень (типу Амбу)</t>
  </si>
  <si>
    <t>Мікроскоп</t>
  </si>
  <si>
    <t>Гематологічний аналізатор</t>
  </si>
  <si>
    <t>Біохімічний аналізатор</t>
  </si>
  <si>
    <t>Лабораторний посуд, дозатори, витратні матеріали (%)</t>
  </si>
  <si>
    <t>Освітлювач переносний безтіньовий</t>
  </si>
  <si>
    <t>Стіл для інструментів, мобільний</t>
  </si>
  <si>
    <t>Холодильник для зберігання вакцин</t>
  </si>
  <si>
    <t>Сповивальний столик</t>
  </si>
  <si>
    <t>Ширма</t>
  </si>
  <si>
    <t>Ноші медичні</t>
  </si>
  <si>
    <t>Крісло-каталка</t>
  </si>
  <si>
    <t>Набір камертонів медичних</t>
  </si>
  <si>
    <t>Плантограф</t>
  </si>
  <si>
    <t>ІІІ. Обладнання для надання медичних послуг із застосуванням телемедицини</t>
  </si>
  <si>
    <t>Загальна оглядова цифрова камера (автофокус, цифровий зум, поляризаційний фільтр, автобаланс білого)</t>
  </si>
  <si>
    <t>Набір цифрових "скопічних" систем із генератором світла (дерматоскоп, офтальмоскоп, отоскоп, назофарингоскоп, сінускоп, кольпоскоп)</t>
  </si>
  <si>
    <t>Спірометр цифровий</t>
  </si>
  <si>
    <t>Монітор життєво-важливих показників із цифровим інтерфейсом (АТ, термометрія, пульсоксиметрія)</t>
  </si>
  <si>
    <t>12-канальний електрокардіограф з цифровим інтерфейсом</t>
  </si>
  <si>
    <t>Примітки: 
     [1] Критерієм вибору конкретних моделей електронного обладнання має бути можливість запису та (або) передачі отриманих результатів в електронному вигляді для використання, в тому числі в телемедицині, наявність в комплекті необхідного програмного забезпечення, а також можливість проведення навчання медичних працівників (за необхідності). 
     [2] У комплекті з витратними (одноразовими) матеріалами. 
     [3] У разі організації пункту забору крові для аналізів і забезпечення логістичних потреб. 
     [4] Замість одноразових малих хірургічних наборів та одноразових інструментів для огляду можуть використовуватися багаторазові малі хірургічні набори та багаторазові інструменти для огляду за умови наявності стерилізатора. 
     [5] Для організації медичного обслуговування пацієнтів за місцем проживання (перебування). Кількість може бути меншою і визначається необхідністю забезпечити можливість надання окремих послуг ПМД за місцем проживання (перебування) пацієнтів. Визначення типу автомобіля (з повним приводом або без такого) залежить від стану доріг. При плануванні закупівель необхідно враховувати додаткові витрати: оплата водія, страховка, реєстрація, паливо, технічне обслуговування тощо. Допускається використання альтернативних варіантів: оренда, лізинг тощо. 
     [6] При потребі організації надання окремих послуг ПМД за місцем проживання (перебування) пацієнтів, зокрема у сільській місцевості та в міських умовах малоповерхової забудови.</t>
  </si>
  <si>
    <t>Керівник</t>
  </si>
  <si>
    <t>М.П.</t>
  </si>
  <si>
    <t>(підпис)</t>
  </si>
  <si>
    <t xml:space="preserve">№ п/п
</t>
  </si>
  <si>
    <r>
      <t xml:space="preserve">48 </t>
    </r>
    <r>
      <rPr>
        <b/>
        <vertAlign val="superscript"/>
        <sz val="12"/>
        <color theme="1"/>
        <rFont val="Times New Roman"/>
        <family val="1"/>
        <charset val="204"/>
      </rPr>
      <t>1</t>
    </r>
  </si>
  <si>
    <r>
      <t xml:space="preserve">48 </t>
    </r>
    <r>
      <rPr>
        <b/>
        <vertAlign val="superscript"/>
        <sz val="12"/>
        <color theme="1"/>
        <rFont val="Times New Roman"/>
        <family val="1"/>
        <charset val="204"/>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</si>
</sst>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scheme val="minor"/>
    </font>
    <font>
      <b/>
      <sz val="11"/>
      <color theme="1"/>
      <name val="Calibri"/>
      <family val="2"/>
      <charset val="204"/>
    </font>
    <font>
      <sz val="11"/>
      <color theme="1"/>
      <name val="Calibri"/>
      <family val="2"/>
      <charset val="204"/>
    </font>
    <font>
      <b/>
      <sz val="14"/>
      <color theme="1"/>
      <name val="Times New Roman"/>
      <family val="1"/>
      <charset val="204"/>
    </font>
    <font>
      <b/>
      <sz val="11"/>
      <color theme="1"/>
      <name val="Times New Roman"/>
      <family val="1"/>
      <charset val="204"/>
    </font>
    <font>
      <sz val="11"/>
      <name val="Calibri"/>
      <family val="2"/>
      <charset val="204"/>
    </font>
    <font>
      <sz val="11"/>
      <color theme="1"/>
      <name val="Times New Roman"/>
      <family val="1"/>
      <charset val="204"/>
    </font>
    <font>
      <b/>
      <i/>
      <sz val="11"/>
      <color theme="1"/>
      <name val="Times New Roman"/>
      <family val="1"/>
      <charset val="204"/>
    </font>
    <font>
      <b/>
      <sz val="11"/>
      <color theme="1"/>
      <name val="Calibri"/>
      <family val="2"/>
      <charset val="204"/>
      <scheme val="minor"/>
    </font>
    <font>
      <sz val="12"/>
      <color theme="1"/>
      <name val="Times New Roman"/>
      <family val="1"/>
      <charset val="204"/>
    </font>
    <font>
      <b/>
      <sz val="12"/>
      <color theme="1"/>
      <name val="Times New Roman"/>
      <family val="1"/>
      <charset val="204"/>
    </font>
    <font>
      <b/>
      <vertAlign val="superscript"/>
      <sz val="12"/>
      <color theme="1"/>
      <name val="Times New Roman"/>
      <family val="1"/>
      <charset val="204"/>
    </font>
  </fonts>
  <fills count="4">
    <fill>
      <patternFill patternType="none"/>
    </fill>
    <fill>
      <patternFill patternType="gray125"/>
    </fill>
    <fill>
      <patternFill patternType="solid">
        <fgColor rgb="FFA5A5A5"/>
        <bgColor rgb="FFA5A5A5"/>
      </patternFill>
    </fill>
    <fill>
      <patternFill patternType="solid">
        <fgColor theme="0" tint="-4.9989318521683403E-2"/>
        <bgColor indexed="64"/>
      </patternFill>
    </fill>
  </fills>
  <borders count="4">
    <border>
      <left/>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46">
    <xf numFmtId="0" fontId="0" fillId="0" borderId="0" xfId="0" applyFont="1" applyAlignment="1"/>
    <xf numFmtId="0" fontId="1" fillId="0" borderId="0" xfId="0" applyFont="1" applyAlignment="1">
      <alignment horizontal="left" vertical="center"/>
    </xf>
    <xf numFmtId="0" fontId="2" fillId="0" borderId="0" xfId="0" applyFont="1"/>
    <xf numFmtId="0" fontId="3" fillId="0" borderId="0" xfId="0" applyFont="1" applyAlignment="1">
      <alignment vertical="center" wrapText="1"/>
    </xf>
    <xf numFmtId="0" fontId="4" fillId="0" borderId="0" xfId="0" applyFont="1" applyAlignment="1">
      <alignment vertical="center"/>
    </xf>
    <xf numFmtId="0" fontId="1" fillId="0" borderId="0" xfId="0" applyFont="1"/>
    <xf numFmtId="0" fontId="4" fillId="0" borderId="0" xfId="0" applyFont="1" applyAlignment="1">
      <alignment horizontal="center" vertical="center" wrapText="1"/>
    </xf>
    <xf numFmtId="0" fontId="4" fillId="0" borderId="0" xfId="0" applyFont="1" applyAlignment="1">
      <alignment horizontal="center" vertical="center"/>
    </xf>
    <xf numFmtId="0" fontId="6" fillId="0" borderId="0" xfId="0" applyFont="1" applyAlignment="1">
      <alignment wrapText="1"/>
    </xf>
    <xf numFmtId="0" fontId="4" fillId="0" borderId="0" xfId="0" applyFont="1" applyAlignment="1">
      <alignment vertical="center" wrapText="1"/>
    </xf>
    <xf numFmtId="0" fontId="4" fillId="0" borderId="0" xfId="0" applyFont="1" applyAlignment="1">
      <alignment horizontal="left" vertical="center" wrapText="1"/>
    </xf>
    <xf numFmtId="0" fontId="0" fillId="0" borderId="0" xfId="0" applyFont="1" applyAlignment="1"/>
    <xf numFmtId="0" fontId="4" fillId="0" borderId="2" xfId="0" applyFont="1" applyBorder="1" applyAlignment="1">
      <alignment horizontal="center" vertical="center" wrapText="1"/>
    </xf>
    <xf numFmtId="0" fontId="4" fillId="0" borderId="2" xfId="0" applyFont="1" applyBorder="1" applyAlignment="1">
      <alignment horizontal="center" vertical="center"/>
    </xf>
    <xf numFmtId="0" fontId="4" fillId="0" borderId="2" xfId="0" applyFont="1" applyBorder="1" applyAlignment="1">
      <alignment horizontal="left" vertical="center" wrapText="1"/>
    </xf>
    <xf numFmtId="0" fontId="6" fillId="0" borderId="2" xfId="0" applyFont="1" applyBorder="1" applyAlignment="1">
      <alignment horizontal="center" vertical="center" wrapText="1"/>
    </xf>
    <xf numFmtId="0" fontId="6" fillId="2" borderId="2" xfId="0" applyFont="1" applyFill="1" applyBorder="1" applyAlignment="1">
      <alignment horizontal="center" vertical="center" wrapText="1"/>
    </xf>
    <xf numFmtId="49" fontId="7" fillId="0" borderId="2" xfId="0" applyNumberFormat="1" applyFont="1" applyBorder="1" applyAlignment="1">
      <alignment horizontal="left" vertical="center" wrapText="1"/>
    </xf>
    <xf numFmtId="0" fontId="4" fillId="0" borderId="2" xfId="0" applyFont="1" applyBorder="1" applyAlignment="1">
      <alignment horizontal="center" vertical="center"/>
    </xf>
    <xf numFmtId="0" fontId="0" fillId="0" borderId="0" xfId="0" applyFont="1" applyAlignment="1">
      <alignment horizontal="center"/>
    </xf>
    <xf numFmtId="0" fontId="9" fillId="0" borderId="2" xfId="0" applyFont="1" applyBorder="1" applyAlignment="1">
      <alignment horizontal="center" vertical="center" wrapText="1"/>
    </xf>
    <xf numFmtId="0" fontId="0" fillId="0" borderId="2" xfId="0" applyFont="1" applyBorder="1" applyAlignment="1">
      <alignment horizontal="center"/>
    </xf>
    <xf numFmtId="0" fontId="10" fillId="3" borderId="2" xfId="0" applyFont="1" applyFill="1" applyBorder="1" applyAlignment="1">
      <alignment horizontal="center" vertical="center" wrapText="1"/>
    </xf>
    <xf numFmtId="0" fontId="4" fillId="3" borderId="2" xfId="0" applyFont="1" applyFill="1" applyBorder="1" applyAlignment="1">
      <alignment horizontal="left" vertical="center" wrapText="1"/>
    </xf>
    <xf numFmtId="0" fontId="6" fillId="3" borderId="2" xfId="0" applyFont="1" applyFill="1" applyBorder="1" applyAlignment="1">
      <alignment horizontal="center" vertical="center" wrapText="1"/>
    </xf>
    <xf numFmtId="0" fontId="4" fillId="3" borderId="2" xfId="0" applyFont="1" applyFill="1" applyBorder="1" applyAlignment="1"/>
    <xf numFmtId="0" fontId="4" fillId="0" borderId="0" xfId="0" applyFont="1" applyAlignment="1" applyProtection="1">
      <alignment horizontal="left" vertical="center" wrapText="1"/>
      <protection locked="0"/>
    </xf>
    <xf numFmtId="0" fontId="6" fillId="0" borderId="2" xfId="0" applyFont="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10" fillId="0" borderId="0" xfId="0" applyFont="1" applyAlignment="1">
      <alignment wrapText="1"/>
    </xf>
    <xf numFmtId="0" fontId="6" fillId="0" borderId="0" xfId="0" applyFont="1" applyAlignment="1"/>
    <xf numFmtId="0" fontId="6" fillId="0" borderId="1" xfId="0" applyFont="1" applyBorder="1" applyAlignment="1" applyProtection="1">
      <alignment horizontal="center" wrapText="1"/>
      <protection locked="0"/>
    </xf>
    <xf numFmtId="0" fontId="5" fillId="0" borderId="1" xfId="0" applyFont="1" applyBorder="1" applyProtection="1">
      <protection locked="0"/>
    </xf>
    <xf numFmtId="0" fontId="6" fillId="0" borderId="0" xfId="0" applyFont="1" applyAlignment="1">
      <alignment horizontal="center" wrapText="1"/>
    </xf>
    <xf numFmtId="0" fontId="0" fillId="0" borderId="0" xfId="0" applyFont="1" applyAlignment="1"/>
    <xf numFmtId="0" fontId="4" fillId="0" borderId="2" xfId="0" applyFont="1" applyBorder="1" applyAlignment="1">
      <alignment horizontal="center" vertical="center" wrapText="1"/>
    </xf>
    <xf numFmtId="0" fontId="5" fillId="0" borderId="2" xfId="0" applyFont="1" applyBorder="1"/>
    <xf numFmtId="0" fontId="4" fillId="0" borderId="2" xfId="0" applyFont="1" applyBorder="1" applyAlignment="1">
      <alignment horizontal="center" vertical="center"/>
    </xf>
    <xf numFmtId="0" fontId="6" fillId="0" borderId="2" xfId="0" applyFont="1" applyBorder="1" applyAlignment="1">
      <alignment horizontal="center" vertical="center" wrapText="1"/>
    </xf>
    <xf numFmtId="0" fontId="3" fillId="0" borderId="0" xfId="0" applyFont="1" applyAlignment="1">
      <alignment horizontal="center" vertical="center" wrapText="1"/>
    </xf>
    <xf numFmtId="0" fontId="6" fillId="0" borderId="2" xfId="0" applyFont="1" applyBorder="1" applyAlignment="1">
      <alignment horizontal="left" vertical="center" wrapText="1"/>
    </xf>
    <xf numFmtId="0" fontId="8" fillId="0" borderId="3" xfId="0" applyFont="1" applyBorder="1" applyAlignment="1">
      <alignment horizontal="center" vertical="center"/>
    </xf>
    <xf numFmtId="0" fontId="8" fillId="0" borderId="2" xfId="0" applyFont="1" applyBorder="1" applyAlignment="1">
      <alignment horizontal="center" vertical="center"/>
    </xf>
    <xf numFmtId="9" fontId="6" fillId="0" borderId="2" xfId="0" applyNumberFormat="1" applyFont="1" applyBorder="1" applyAlignment="1" applyProtection="1">
      <alignment horizontal="center" vertical="center" wrapText="1"/>
      <protection locked="0"/>
    </xf>
    <xf numFmtId="0" fontId="5" fillId="0" borderId="2" xfId="0" applyFont="1" applyBorder="1" applyProtection="1">
      <protection locked="0"/>
    </xf>
    <xf numFmtId="0" fontId="6" fillId="0" borderId="2" xfId="0" applyFont="1" applyBorder="1" applyAlignment="1" applyProtection="1">
      <alignment horizontal="center" vertical="center" wrapText="1"/>
      <protection locked="0"/>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AA1002"/>
  <sheetViews>
    <sheetView topLeftCell="A76" workbookViewId="0">
      <selection activeCell="D87" activeCellId="1" sqref="B88 D87:E87"/>
    </sheetView>
  </sheetViews>
  <sheetFormatPr defaultColWidth="14.42578125" defaultRowHeight="15" customHeight="1" x14ac:dyDescent="0.25"/>
  <cols>
    <col min="1" max="1" width="14.42578125" style="19"/>
    <col min="2" max="2" width="58.85546875" customWidth="1"/>
    <col min="3" max="3" width="17.5703125" customWidth="1"/>
    <col min="4" max="4" width="18.140625" customWidth="1"/>
    <col min="5" max="5" width="23.85546875" customWidth="1"/>
    <col min="6" max="6" width="39.42578125" customWidth="1"/>
    <col min="7" max="7" width="9.140625" customWidth="1"/>
    <col min="8" max="27" width="8.7109375" customWidth="1"/>
  </cols>
  <sheetData>
    <row r="1" spans="1:27" ht="117" customHeight="1" x14ac:dyDescent="0.25">
      <c r="B1" s="1"/>
      <c r="C1" s="2"/>
      <c r="D1" s="29" t="s">
        <v>0</v>
      </c>
      <c r="E1" s="30"/>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9" t="s">
        <v>1</v>
      </c>
      <c r="B3" s="39"/>
      <c r="C3" s="39"/>
      <c r="D3" s="39"/>
      <c r="E3" s="39"/>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7" t="s">
        <v>2</v>
      </c>
      <c r="B5" s="37"/>
      <c r="C5" s="37"/>
      <c r="D5" s="37"/>
      <c r="E5" s="37"/>
      <c r="F5" s="4"/>
      <c r="G5" s="5"/>
      <c r="H5" s="5"/>
      <c r="I5" s="5"/>
      <c r="J5" s="5"/>
      <c r="K5" s="5"/>
      <c r="L5" s="5"/>
      <c r="M5" s="5"/>
      <c r="N5" s="5"/>
      <c r="O5" s="5"/>
      <c r="P5" s="5"/>
      <c r="Q5" s="5"/>
      <c r="R5" s="5"/>
      <c r="S5" s="5"/>
      <c r="T5" s="5"/>
      <c r="U5" s="5"/>
      <c r="V5" s="5"/>
      <c r="W5" s="5"/>
      <c r="X5" s="5"/>
      <c r="Y5" s="5"/>
      <c r="Z5" s="5"/>
      <c r="AA5" s="5"/>
    </row>
    <row r="6" spans="1:27" x14ac:dyDescent="0.25">
      <c r="A6" s="41" t="s">
        <v>85</v>
      </c>
      <c r="B6" s="35" t="s">
        <v>3</v>
      </c>
      <c r="C6" s="37" t="s">
        <v>4</v>
      </c>
      <c r="D6" s="36"/>
      <c r="E6" s="36"/>
      <c r="F6" s="4"/>
      <c r="G6" s="5"/>
      <c r="H6" s="5"/>
      <c r="I6" s="5"/>
      <c r="J6" s="5"/>
      <c r="K6" s="5"/>
      <c r="L6" s="5"/>
      <c r="M6" s="5"/>
      <c r="N6" s="5"/>
      <c r="O6" s="5"/>
      <c r="P6" s="5"/>
      <c r="Q6" s="5"/>
      <c r="R6" s="5"/>
      <c r="S6" s="5"/>
      <c r="T6" s="5"/>
      <c r="U6" s="5"/>
      <c r="V6" s="5"/>
      <c r="W6" s="5"/>
      <c r="X6" s="5"/>
      <c r="Y6" s="5"/>
      <c r="Z6" s="5"/>
      <c r="AA6" s="5"/>
    </row>
    <row r="7" spans="1:27" ht="28.5" x14ac:dyDescent="0.25">
      <c r="A7" s="42"/>
      <c r="B7" s="36"/>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15">
        <f>SUM('Старосілля ЛА'!C9,'Базова ЛА'!C9)</f>
        <v>0</v>
      </c>
      <c r="D9" s="15">
        <f>SUM('Старосілля ЛА'!D9,'Базова ЛА'!D9)</f>
        <v>0</v>
      </c>
      <c r="E9" s="15">
        <f>SUM('Старосілля ЛА'!E9,'Базова ЛА'!E9)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15">
        <f>SUM('Старосілля ЛА'!C10,'Базова ЛА'!C10)</f>
        <v>0</v>
      </c>
      <c r="D10" s="15">
        <f>SUM('Старосілля ЛА'!D10,'Базова ЛА'!D10)</f>
        <v>0</v>
      </c>
      <c r="E10" s="15">
        <f>SUM('Старосілля ЛА'!E10,'Базова ЛА'!E10)</f>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15">
        <f>SUM('Старосілля ЛА'!C11,'Базова ЛА'!C11)</f>
        <v>0</v>
      </c>
      <c r="D11" s="15">
        <f>SUM('Старосілля ЛА'!D11,'Базова ЛА'!D11)</f>
        <v>0</v>
      </c>
      <c r="E11" s="15">
        <f>SUM('Старосілля ЛА'!E11,'Базова ЛА'!E11)</f>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15">
        <f>SUM('Старосілля ЛА'!C12,'Базова ЛА'!C12)</f>
        <v>0</v>
      </c>
      <c r="D12" s="15">
        <f>SUM('Старосілля ЛА'!D12,'Базова ЛА'!D12)</f>
        <v>0</v>
      </c>
      <c r="E12" s="15">
        <f>SUM('Старосілля ЛА'!E12,'Базова ЛА'!E12)</f>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15">
        <f>SUM('Старосілля ЛА'!C13,'Базова ЛА'!C13)</f>
        <v>0</v>
      </c>
      <c r="D13" s="15">
        <f>SUM('Старосілля ЛА'!D13,'Базова ЛА'!D13)</f>
        <v>0</v>
      </c>
      <c r="E13" s="15">
        <f>SUM('Старосілля ЛА'!E13,'Базова ЛА'!E13)</f>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15">
        <f>SUM('Старосілля ЛА'!C14,'Базова ЛА'!C14)</f>
        <v>0</v>
      </c>
      <c r="D14" s="15">
        <f>SUM('Старосілля ЛА'!D14,'Базова ЛА'!D14)</f>
        <v>0</v>
      </c>
      <c r="E14" s="15">
        <f>SUM('Старосілля ЛА'!E14,'Базова ЛА'!E14)</f>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15">
        <f>SUM('Старосілля ЛА'!C15,'Базова ЛА'!C15)</f>
        <v>0</v>
      </c>
      <c r="D15" s="15">
        <f>SUM('Старосілля ЛА'!D15,'Базова ЛА'!D15)</f>
        <v>0</v>
      </c>
      <c r="E15" s="15">
        <f>SUM('Старосілля ЛА'!E15,'Базова ЛА'!E15)</f>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15">
        <f>SUM('Старосілля ЛА'!C16,'Базова ЛА'!C16)</f>
        <v>0</v>
      </c>
      <c r="D16" s="15">
        <f>SUM('Старосілля ЛА'!D16,'Базова ЛА'!D16)</f>
        <v>0</v>
      </c>
      <c r="E16" s="15">
        <f>SUM('Старосілля ЛА'!E16,'Базова ЛА'!E16)</f>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15">
        <f>SUM('Старосілля ЛА'!C17,'Базова ЛА'!C17)</f>
        <v>0</v>
      </c>
      <c r="D17" s="15">
        <f>SUM('Старосілля ЛА'!D17,'Базова ЛА'!D17)</f>
        <v>0</v>
      </c>
      <c r="E17" s="15">
        <f>SUM('Старосілля ЛА'!E17,'Базова ЛА'!E17)</f>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15">
        <f>SUM('Старосілля ЛА'!C18,'Базова ЛА'!C18)</f>
        <v>0</v>
      </c>
      <c r="D18" s="15">
        <f>SUM('Старосілля ЛА'!D18,'Базова ЛА'!D18)</f>
        <v>0</v>
      </c>
      <c r="E18" s="15">
        <f>SUM('Старосілля ЛА'!E18,'Базова ЛА'!E18)</f>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15">
        <f>SUM('Старосілля ЛА'!C19,'Базова ЛА'!C19)</f>
        <v>0</v>
      </c>
      <c r="D19" s="15">
        <f>SUM('Старосілля ЛА'!D19,'Базова ЛА'!D19)</f>
        <v>0</v>
      </c>
      <c r="E19" s="15">
        <f>SUM('Старосілля ЛА'!E19,'Базова ЛА'!E19)</f>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15">
        <f>SUM('Старосілля ЛА'!C20,'Базова ЛА'!C20)</f>
        <v>0</v>
      </c>
      <c r="D20" s="15">
        <f>SUM('Старосілля ЛА'!D20,'Базова ЛА'!D20)</f>
        <v>0</v>
      </c>
      <c r="E20" s="15">
        <f>SUM('Старосілля ЛА'!E20,'Базова ЛА'!E20)</f>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15">
        <f>SUM('Старосілля ЛА'!C21,'Базова ЛА'!C21)</f>
        <v>0</v>
      </c>
      <c r="D21" s="15">
        <f>SUM('Старосілля ЛА'!D21,'Базова ЛА'!D21)</f>
        <v>0</v>
      </c>
      <c r="E21" s="15">
        <f>SUM('Старосілля ЛА'!E21,'Базова ЛА'!E21)</f>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15">
        <f>SUM('Старосілля ЛА'!C22,'Базова ЛА'!C22)</f>
        <v>0</v>
      </c>
      <c r="D22" s="15">
        <f>SUM('Старосілля ЛА'!D22,'Базова ЛА'!D22)</f>
        <v>0</v>
      </c>
      <c r="E22" s="15">
        <f>SUM('Старосілля ЛА'!E22,'Базова ЛА'!E22)</f>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15">
        <f>SUM('Старосілля ЛА'!C23,'Базова ЛА'!C23)</f>
        <v>0</v>
      </c>
      <c r="D23" s="15">
        <f>SUM('Старосілля ЛА'!D23,'Базова ЛА'!D23)</f>
        <v>0</v>
      </c>
      <c r="E23" s="15">
        <f>SUM('Старосілля ЛА'!E23,'Базова ЛА'!E23)</f>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15">
        <f>SUM('Старосілля ЛА'!C24,'Базова ЛА'!C24)</f>
        <v>0</v>
      </c>
      <c r="D24" s="15">
        <f>SUM('Старосілля ЛА'!D24,'Базова ЛА'!D24)</f>
        <v>0</v>
      </c>
      <c r="E24" s="15">
        <f>SUM('Старосілля ЛА'!E24,'Базова ЛА'!E24)</f>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c r="D25" s="16"/>
      <c r="E25" s="16"/>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15">
        <f>SUM('Старосілля ЛА'!C26,'Базова ЛА'!C26)</f>
        <v>0</v>
      </c>
      <c r="D26" s="15">
        <f>SUM('Старосілля ЛА'!D26,'Базова ЛА'!D26)</f>
        <v>0</v>
      </c>
      <c r="E26" s="15">
        <f>SUM('Старосілля ЛА'!E26,'Базова ЛА'!E26)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15">
        <f>SUM('Старосілля ЛА'!C27,'Базова ЛА'!C27)</f>
        <v>0</v>
      </c>
      <c r="D27" s="15">
        <f>SUM('Старосілля ЛА'!D27,'Базова ЛА'!D27)</f>
        <v>0</v>
      </c>
      <c r="E27" s="15">
        <f>SUM('Старосілля ЛА'!E27,'Базова ЛА'!E27)</f>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15">
        <f>SUM('Старосілля ЛА'!C28,'Базова ЛА'!C28)</f>
        <v>0</v>
      </c>
      <c r="D28" s="15">
        <f>SUM('Старосілля ЛА'!D28,'Базова ЛА'!D28)</f>
        <v>0</v>
      </c>
      <c r="E28" s="15">
        <f>SUM('Старосілля ЛА'!E28,'Базова ЛА'!E28)</f>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15">
        <f>SUM('Старосілля ЛА'!C29,'Базова ЛА'!C29)</f>
        <v>0</v>
      </c>
      <c r="D29" s="15">
        <f>SUM('Старосілля ЛА'!D29,'Базова ЛА'!D29)</f>
        <v>0</v>
      </c>
      <c r="E29" s="15">
        <f>SUM('Старосілля ЛА'!E29,'Базова ЛА'!E29)</f>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15">
        <f>SUM('Старосілля ЛА'!C30,'Базова ЛА'!C30)</f>
        <v>0</v>
      </c>
      <c r="D30" s="15">
        <f>SUM('Старосілля ЛА'!D30,'Базова ЛА'!D30)</f>
        <v>0</v>
      </c>
      <c r="E30" s="15">
        <f>SUM('Старосілля ЛА'!E30,'Базова ЛА'!E30)</f>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15">
        <f>SUM('Старосілля ЛА'!C31,'Базова ЛА'!C31)</f>
        <v>0</v>
      </c>
      <c r="D31" s="15">
        <f>SUM('Старосілля ЛА'!D31,'Базова ЛА'!D31)</f>
        <v>0</v>
      </c>
      <c r="E31" s="15">
        <f>SUM('Старосілля ЛА'!E31,'Базова ЛА'!E31)</f>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15">
        <f>SUM('Старосілля ЛА'!C32,'Базова ЛА'!C32)</f>
        <v>0</v>
      </c>
      <c r="D32" s="15">
        <f>SUM('Старосілля ЛА'!D32,'Базова ЛА'!D32)</f>
        <v>0</v>
      </c>
      <c r="E32" s="15">
        <f>SUM('Старосілля ЛА'!E32,'Базова ЛА'!E32)</f>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0">
        <v>18</v>
      </c>
      <c r="B33" s="14" t="s">
        <v>32</v>
      </c>
      <c r="C33" s="38" t="str">
        <f>CONCATENATE("30% - ",(COUNTIF('Базова ЛА'!C33:E33,"30%")+COUNTIF('Старосілля ЛА'!C33:E33,"30%"))," ","50% - ",(COUNTIF('Базова ЛА'!C33:E33,"50%")+COUNTIF('Старосілля ЛА'!C33:E33,"50%"))," ","70% - ",(COUNTIF('Базова ЛА'!C33:E33,"70%")+COUNTIF('Старосілля ЛА'!C33:E33,"70%"))," ","90% - ",(COUNTIF('Базова ЛА'!C33:E33,"90%")+COUNTIF('Старосілля ЛА'!C33:E33,"90%"))," ","100% - ",(COUNTIF('Базова ЛА'!C33:E33,"100%")+COUNTIF('Старосілля ЛА'!C33:E33,"100%")))</f>
        <v>30% - 0 50% - 0 70% - 0 90% - 0 100% - 0</v>
      </c>
      <c r="D33" s="36"/>
      <c r="E33" s="36"/>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15">
        <f>SUM('Старосілля ЛА'!C34,'Базова ЛА'!C34)</f>
        <v>0</v>
      </c>
      <c r="D34" s="15">
        <f>SUM('Старосілля ЛА'!D34,'Базова ЛА'!D34)</f>
        <v>0</v>
      </c>
      <c r="E34" s="15">
        <f>SUM('Старосілля ЛА'!E34,'Базова ЛА'!E34)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0">
        <v>20</v>
      </c>
      <c r="B35" s="14" t="s">
        <v>34</v>
      </c>
      <c r="C35" s="15">
        <f>SUM('Старосілля ЛА'!C35,'Базова ЛА'!C35)</f>
        <v>0</v>
      </c>
      <c r="D35" s="15">
        <f>SUM('Старосілля ЛА'!D35,'Базова ЛА'!D35)</f>
        <v>0</v>
      </c>
      <c r="E35" s="15">
        <f>SUM('Старосілля ЛА'!E35,'Базова ЛА'!E35)</f>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38" t="str">
        <f>CONCATENATE("30% - ",(COUNTIF('Базова ЛА'!C36:E36,"30%")+COUNTIF('Старосілля ЛА'!C36:E36,"30%"))," ","50% - ",(COUNTIF('Базова ЛА'!C36:E36,"50%")+COUNTIF('Старосілля ЛА'!C36:E36,"50%"))," ","70% - ",(COUNTIF('Базова ЛА'!C36:E36,"70%")+COUNTIF('Старосілля ЛА'!C36:E36,"70%"))," ","90% - ",(COUNTIF('Базова ЛА'!C36:E36,"90%")+COUNTIF('Старосілля ЛА'!C36:E36,"90%"))," ","100% - ",(COUNTIF('Базова ЛА'!C36:E36,"100%")+COUNTIF('Старосілля ЛА'!C36:E36,"100%")))</f>
        <v>30% - 0 50% - 0 70% - 0 90% - 0 100% - 0</v>
      </c>
      <c r="D36" s="36"/>
      <c r="E36" s="36"/>
      <c r="F36" s="8"/>
      <c r="G36" s="2"/>
      <c r="H36" s="2"/>
      <c r="I36" s="2"/>
      <c r="J36" s="2"/>
      <c r="K36" s="2"/>
      <c r="L36" s="2"/>
      <c r="M36" s="2"/>
      <c r="N36" s="2"/>
      <c r="O36" s="2"/>
      <c r="P36" s="2"/>
      <c r="Q36" s="2"/>
      <c r="R36" s="2"/>
      <c r="S36" s="2"/>
      <c r="T36" s="2"/>
      <c r="U36" s="2"/>
      <c r="V36" s="2"/>
      <c r="W36" s="2"/>
      <c r="X36" s="2"/>
      <c r="Y36" s="2"/>
      <c r="Z36" s="2"/>
      <c r="AA36" s="2"/>
    </row>
    <row r="37" spans="1:27" ht="28.5" x14ac:dyDescent="0.25">
      <c r="A37" s="20">
        <v>22</v>
      </c>
      <c r="B37" s="14" t="s">
        <v>36</v>
      </c>
      <c r="C37" s="15">
        <f>SUM('Старосілля ЛА'!C37,'Базова ЛА'!C37)</f>
        <v>0</v>
      </c>
      <c r="D37" s="15">
        <f>SUM('Старосілля ЛА'!D37,'Базова ЛА'!D37)</f>
        <v>0</v>
      </c>
      <c r="E37" s="15">
        <f>SUM('Старосілля ЛА'!E37,'Базова ЛА'!E37)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15">
        <f>SUM('Старосілля ЛА'!C38,'Базова ЛА'!C38)</f>
        <v>0</v>
      </c>
      <c r="D38" s="15">
        <f>SUM('Старосілля ЛА'!D38,'Базова ЛА'!D38)</f>
        <v>0</v>
      </c>
      <c r="E38" s="15">
        <f>SUM('Старосілля ЛА'!E38,'Базова ЛА'!E38)</f>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15">
        <f>SUM('Старосілля ЛА'!C39,'Базова ЛА'!C39)</f>
        <v>0</v>
      </c>
      <c r="D39" s="15">
        <f>SUM('Старосілля ЛА'!D39,'Базова ЛА'!D39)</f>
        <v>0</v>
      </c>
      <c r="E39" s="15">
        <f>SUM('Старосілля ЛА'!E39,'Базова ЛА'!E39)</f>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15">
        <f>SUM('Старосілля ЛА'!C40,'Базова ЛА'!C40)</f>
        <v>0</v>
      </c>
      <c r="D40" s="15">
        <f>SUM('Старосілля ЛА'!D40,'Базова ЛА'!D40)</f>
        <v>0</v>
      </c>
      <c r="E40" s="15">
        <f>SUM('Старосілля ЛА'!E40,'Базова ЛА'!E40)</f>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15">
        <f>SUM('Старосілля ЛА'!C41,'Базова ЛА'!C41)</f>
        <v>0</v>
      </c>
      <c r="D41" s="15">
        <f>SUM('Старосілля ЛА'!D41,'Базова ЛА'!D41)</f>
        <v>0</v>
      </c>
      <c r="E41" s="15">
        <f>SUM('Старосілля ЛА'!E41,'Базова ЛА'!E41)</f>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15">
        <f>SUM('Старосілля ЛА'!C42,'Базова ЛА'!C42)</f>
        <v>0</v>
      </c>
      <c r="D42" s="15">
        <f>SUM('Старосілля ЛА'!D42,'Базова ЛА'!D42)</f>
        <v>0</v>
      </c>
      <c r="E42" s="15">
        <f>SUM('Старосілля ЛА'!E42,'Базова ЛА'!E42)</f>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15">
        <f>SUM('Старосілля ЛА'!C43,'Базова ЛА'!C43)</f>
        <v>0</v>
      </c>
      <c r="D43" s="15">
        <f>SUM('Старосілля ЛА'!D43,'Базова ЛА'!D43)</f>
        <v>0</v>
      </c>
      <c r="E43" s="15">
        <f>SUM('Старосілля ЛА'!E43,'Базова ЛА'!E43)</f>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15">
        <f>SUM('Старосілля ЛА'!C44,'Базова ЛА'!C44)</f>
        <v>0</v>
      </c>
      <c r="D44" s="15">
        <f>SUM('Старосілля ЛА'!D44,'Базова ЛА'!D44)</f>
        <v>0</v>
      </c>
      <c r="E44" s="15">
        <f>SUM('Старосілля ЛА'!E44,'Базова ЛА'!E44)</f>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15">
        <f>SUM('Старосілля ЛА'!C45,'Базова ЛА'!C45)</f>
        <v>0</v>
      </c>
      <c r="D45" s="15">
        <f>SUM('Старосілля ЛА'!D45,'Базова ЛА'!D45)</f>
        <v>0</v>
      </c>
      <c r="E45" s="15">
        <f>SUM('Старосілля ЛА'!E45,'Базова ЛА'!E45)</f>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15">
        <f>SUM('Старосілля ЛА'!C46,'Базова ЛА'!C46)</f>
        <v>0</v>
      </c>
      <c r="D46" s="15">
        <f>SUM('Старосілля ЛА'!D46,'Базова ЛА'!D46)</f>
        <v>0</v>
      </c>
      <c r="E46" s="15">
        <f>SUM('Старосілля ЛА'!E46,'Базова ЛА'!E46)</f>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0">
        <v>28</v>
      </c>
      <c r="B47" s="14" t="s">
        <v>46</v>
      </c>
      <c r="C47" s="15">
        <f>SUM('Старосілля ЛА'!C47,'Базова ЛА'!C47)</f>
        <v>0</v>
      </c>
      <c r="D47" s="15">
        <f>SUM('Старосілля ЛА'!D47,'Базова ЛА'!D47)</f>
        <v>0</v>
      </c>
      <c r="E47" s="15">
        <f>SUM('Старосілля ЛА'!E47,'Базова ЛА'!E47)</f>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15">
        <f>SUM('Старосілля ЛА'!C48,'Базова ЛА'!C48)</f>
        <v>0</v>
      </c>
      <c r="D48" s="15">
        <f>SUM('Старосілля ЛА'!D48,'Базова ЛА'!D48)</f>
        <v>0</v>
      </c>
      <c r="E48" s="15">
        <f>SUM('Старосілля ЛА'!E48,'Базова ЛА'!E48)</f>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38" t="str">
        <f>CONCATENATE("30% - ",(COUNTIF('Базова ЛА'!C49:E49,"30%")+COUNTIF('Старосілля ЛА'!C49:E49,"30%"))," ","50% - ",(COUNTIF('Базова ЛА'!C49:E49,"50%")+COUNTIF('Старосілля ЛА'!C49:E49,"50%"))," ","70% - ",(COUNTIF('Базова ЛА'!C49:E49,"70%")+COUNTIF('Старосілля ЛА'!C49:E49,"70%"))," ","90% - ",(COUNTIF('Базова ЛА'!C49:E49,"90%")+COUNTIF('Старосілля ЛА'!C49:E49,"90%"))," ","100% - ",(COUNTIF('Базова ЛА'!C49:E49,"100%")+COUNTIF('Старосілля ЛА'!C49:E49,"100%")))</f>
        <v>30% - 0 50% - 0 70% - 0 90% - 0 100% - 0</v>
      </c>
      <c r="D49" s="36"/>
      <c r="E49" s="36"/>
      <c r="F49" s="8"/>
      <c r="G49" s="2"/>
      <c r="H49" s="2"/>
      <c r="I49" s="2"/>
      <c r="J49" s="2"/>
      <c r="K49" s="2"/>
      <c r="L49" s="2"/>
      <c r="M49" s="2"/>
      <c r="N49" s="2"/>
      <c r="O49" s="2"/>
      <c r="P49" s="2"/>
      <c r="Q49" s="2"/>
      <c r="R49" s="2"/>
      <c r="S49" s="2"/>
      <c r="T49" s="2"/>
      <c r="U49" s="2"/>
      <c r="V49" s="2"/>
      <c r="W49" s="2"/>
      <c r="X49" s="2"/>
      <c r="Y49" s="2"/>
      <c r="Z49" s="2"/>
      <c r="AA49" s="2"/>
    </row>
    <row r="50" spans="1:27" ht="71.25" x14ac:dyDescent="0.25">
      <c r="A50" s="20">
        <v>31</v>
      </c>
      <c r="B50" s="14" t="s">
        <v>49</v>
      </c>
      <c r="C50" s="15">
        <f>SUM('Старосілля ЛА'!C50,'Базова ЛА'!C50)</f>
        <v>0</v>
      </c>
      <c r="D50" s="15">
        <f>SUM('Старосілля ЛА'!D50,'Базова ЛА'!D50)</f>
        <v>0</v>
      </c>
      <c r="E50" s="15">
        <f>SUM('Старосілля ЛА'!E50,'Базова ЛА'!E50)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15">
        <f>SUM('Старосілля ЛА'!C51,'Базова ЛА'!C51)</f>
        <v>0</v>
      </c>
      <c r="D51" s="15">
        <f>SUM('Старосілля ЛА'!D51,'Базова ЛА'!D51)</f>
        <v>0</v>
      </c>
      <c r="E51" s="15">
        <f>SUM('Старосілля ЛА'!E51,'Базова ЛА'!E51)</f>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15">
        <f>SUM('Старосілля ЛА'!C52,'Базова ЛА'!C52)</f>
        <v>0</v>
      </c>
      <c r="D52" s="15">
        <f>SUM('Старосілля ЛА'!D52,'Базова ЛА'!D52)</f>
        <v>0</v>
      </c>
      <c r="E52" s="15">
        <f>SUM('Старосілля ЛА'!E52,'Базова ЛА'!E52)</f>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15">
        <f>SUM('Старосілля ЛА'!C53,'Базова ЛА'!C53)</f>
        <v>0</v>
      </c>
      <c r="D53" s="15">
        <f>SUM('Старосілля ЛА'!D53,'Базова ЛА'!D53)</f>
        <v>0</v>
      </c>
      <c r="E53" s="15">
        <f>SUM('Старосілля ЛА'!E53,'Базова ЛА'!E53)</f>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0">
        <v>32</v>
      </c>
      <c r="B54" s="14" t="s">
        <v>53</v>
      </c>
      <c r="C54" s="15">
        <f>SUM('Старосілля ЛА'!C54,'Базова ЛА'!C54)</f>
        <v>0</v>
      </c>
      <c r="D54" s="15">
        <f>SUM('Старосілля ЛА'!D54,'Базова ЛА'!D54)</f>
        <v>0</v>
      </c>
      <c r="E54" s="15">
        <f>SUM('Старосілля ЛА'!E54,'Базова ЛА'!E54)</f>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38" t="str">
        <f>CONCATENATE("30% - ",(COUNTIF('Базова ЛА'!C55:E55,"30%")+COUNTIF('Старосілля ЛА'!C55:E55,"30%"))," ","50% - ",(COUNTIF('Базова ЛА'!C55:E55,"50%")+COUNTIF('Старосілля ЛА'!C55:E55,"50%"))," ","70% - ",(COUNTIF('Базова ЛА'!C55:E55,"70%")+COUNTIF('Старосілля ЛА'!C55:E55,"70%"))," ","90% - ",(COUNTIF('Базова ЛА'!C55:E55,"90%")+COUNTIF('Старосілля ЛА'!C55:E55,"90%"))," ","100% - ",(COUNTIF('Базова ЛА'!C55:E55,"100%")+COUNTIF('Старосілля ЛА'!C55:E55,"100%")))</f>
        <v>30% - 0 50% - 0 70% - 0 90% - 0 100% - 0</v>
      </c>
      <c r="D55" s="36"/>
      <c r="E55" s="36"/>
      <c r="F55" s="8"/>
      <c r="G55" s="2"/>
      <c r="H55" s="2"/>
      <c r="I55" s="2"/>
      <c r="J55" s="2"/>
      <c r="K55" s="2"/>
      <c r="L55" s="2"/>
      <c r="M55" s="2"/>
      <c r="N55" s="2"/>
      <c r="O55" s="2"/>
      <c r="P55" s="2"/>
      <c r="Q55" s="2"/>
      <c r="R55" s="2"/>
      <c r="S55" s="2"/>
      <c r="T55" s="2"/>
      <c r="U55" s="2"/>
      <c r="V55" s="2"/>
      <c r="W55" s="2"/>
      <c r="X55" s="2"/>
      <c r="Y55" s="2"/>
      <c r="Z55" s="2"/>
      <c r="AA55" s="2"/>
    </row>
    <row r="56" spans="1:27" ht="42.75" x14ac:dyDescent="0.25">
      <c r="A56" s="20">
        <v>34</v>
      </c>
      <c r="B56" s="14" t="s">
        <v>55</v>
      </c>
      <c r="C56" s="15">
        <f>SUM('Старосілля ЛА'!C56,'Базова ЛА'!C56)</f>
        <v>0</v>
      </c>
      <c r="D56" s="15">
        <f>SUM('Старосілля ЛА'!D56,'Базова ЛА'!D56)</f>
        <v>0</v>
      </c>
      <c r="E56" s="15">
        <f>SUM('Старосілля ЛА'!E56,'Базова ЛА'!E56)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15">
        <f>SUM('Старосілля ЛА'!C57,'Базова ЛА'!C57)</f>
        <v>0</v>
      </c>
      <c r="D57" s="15">
        <f>SUM('Старосілля ЛА'!D57,'Базова ЛА'!D57)</f>
        <v>0</v>
      </c>
      <c r="E57" s="15">
        <f>SUM('Старосілля ЛА'!E57,'Базова ЛА'!E57)</f>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35" t="s">
        <v>57</v>
      </c>
      <c r="B58" s="35"/>
      <c r="C58" s="35"/>
      <c r="D58" s="35"/>
      <c r="E58" s="35"/>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15">
        <f>SUM('Старосілля ЛА'!C59,'Базова ЛА'!C59)</f>
        <v>0</v>
      </c>
      <c r="D59" s="15">
        <f>SUM('Старосілля ЛА'!D59,'Базова ЛА'!D59)</f>
        <v>0</v>
      </c>
      <c r="E59" s="15">
        <f>SUM('Старосілля ЛА'!E59,'Базова ЛА'!E59)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15">
        <f>SUM('Старосілля ЛА'!C60,'Базова ЛА'!C60)</f>
        <v>0</v>
      </c>
      <c r="D60" s="15">
        <f>SUM('Старосілля ЛА'!D60,'Базова ЛА'!D60)</f>
        <v>0</v>
      </c>
      <c r="E60" s="15">
        <f>SUM('Старосілля ЛА'!E60,'Базова ЛА'!E60)</f>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15">
        <f>SUM('Старосілля ЛА'!C61,'Базова ЛА'!C61)</f>
        <v>0</v>
      </c>
      <c r="D61" s="15">
        <f>SUM('Старосілля ЛА'!D61,'Базова ЛА'!D61)</f>
        <v>0</v>
      </c>
      <c r="E61" s="15">
        <f>SUM('Старосілля ЛА'!E61,'Базова ЛА'!E61)</f>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15">
        <f>SUM('Старосілля ЛА'!C62,'Базова ЛА'!C62)</f>
        <v>0</v>
      </c>
      <c r="D62" s="15">
        <f>SUM('Старосілля ЛА'!D62,'Базова ЛА'!D62)</f>
        <v>0</v>
      </c>
      <c r="E62" s="15">
        <f>SUM('Старосілля ЛА'!E62,'Базова ЛА'!E62)</f>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15">
        <f>SUM('Старосілля ЛА'!C63,'Базова ЛА'!C63)</f>
        <v>0</v>
      </c>
      <c r="D63" s="15">
        <f>SUM('Старосілля ЛА'!D63,'Базова ЛА'!D63)</f>
        <v>0</v>
      </c>
      <c r="E63" s="15">
        <f>SUM('Старосілля ЛА'!E63,'Базова ЛА'!E63)</f>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15">
        <f>SUM('Старосілля ЛА'!C64,'Базова ЛА'!C64)</f>
        <v>0</v>
      </c>
      <c r="D64" s="15">
        <f>SUM('Старосілля ЛА'!D64,'Базова ЛА'!D64)</f>
        <v>0</v>
      </c>
      <c r="E64" s="15">
        <f>SUM('Старосілля ЛА'!E64,'Базова ЛА'!E64)</f>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15">
        <f>SUM('Старосілля ЛА'!C65,'Базова ЛА'!C65)</f>
        <v>0</v>
      </c>
      <c r="D65" s="15">
        <f>SUM('Старосілля ЛА'!D65,'Базова ЛА'!D65)</f>
        <v>0</v>
      </c>
      <c r="E65" s="15">
        <f>SUM('Старосілля ЛА'!E65,'Базова ЛА'!E65)</f>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38" t="str">
        <f>CONCATENATE("30% - ",(COUNTIF('Базова ЛА'!C66:E66,"30%")+COUNTIF('Старосілля ЛА'!C66:E66,"30%"))," ","50% - ",(COUNTIF('Базова ЛА'!C66:E66,"50%")+COUNTIF('Старосілля ЛА'!C66:E66,"50%"))," ","70% - ",(COUNTIF('Базова ЛА'!C66:E66,"70%")+COUNTIF('Старосілля ЛА'!C66:E66,"70%"))," ","90% - ",(COUNTIF('Базова ЛА'!C66:E66,"90%")+COUNTIF('Старосілля ЛА'!C66:E66,"90%"))," ","100% - ",(COUNTIF('Базова ЛА'!C66:E66,"100%")+COUNTIF('Старосілля ЛА'!C66:E66,"100%")))</f>
        <v>30% - 0 50% - 0 70% - 0 90% - 0 100% - 0</v>
      </c>
      <c r="D66" s="36"/>
      <c r="E66" s="36"/>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15">
        <f>SUM('Старосілля ЛА'!C67,'Базова ЛА'!C67)</f>
        <v>0</v>
      </c>
      <c r="D67" s="15">
        <f>SUM('Старосілля ЛА'!D67,'Базова ЛА'!D67)</f>
        <v>0</v>
      </c>
      <c r="E67" s="15">
        <f>SUM('Старосілля ЛА'!E67,'Базова ЛА'!E67)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15">
        <f>SUM('Старосілля ЛА'!C68,'Базова ЛА'!C68)</f>
        <v>0</v>
      </c>
      <c r="D68" s="15">
        <f>SUM('Старосілля ЛА'!D68,'Базова ЛА'!D68)</f>
        <v>0</v>
      </c>
      <c r="E68" s="15">
        <f>SUM('Старосілля ЛА'!E68,'Базова ЛА'!E68)</f>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15">
        <f>SUM('Старосілля ЛА'!C69,'Базова ЛА'!C69)</f>
        <v>0</v>
      </c>
      <c r="D69" s="15">
        <f>SUM('Старосілля ЛА'!D69,'Базова ЛА'!D69)</f>
        <v>0</v>
      </c>
      <c r="E69" s="15">
        <f>SUM('Старосілля ЛА'!E69,'Базова ЛА'!E69)</f>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15">
        <f>SUM('Старосілля ЛА'!C70,'Базова ЛА'!C70)</f>
        <v>0</v>
      </c>
      <c r="D70" s="15">
        <f>SUM('Старосілля ЛА'!D70,'Базова ЛА'!D70)</f>
        <v>0</v>
      </c>
      <c r="E70" s="15">
        <f>SUM('Старосілля ЛА'!E70,'Базова ЛА'!E70)</f>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15">
        <f>SUM('Старосілля ЛА'!C71,'Базова ЛА'!C71)</f>
        <v>0</v>
      </c>
      <c r="D71" s="15">
        <f>SUM('Старосілля ЛА'!D71,'Базова ЛА'!D71)</f>
        <v>0</v>
      </c>
      <c r="E71" s="15">
        <f>SUM('Старосілля ЛА'!E71,'Базова ЛА'!E71)</f>
        <v>0</v>
      </c>
      <c r="F71" s="8"/>
      <c r="G71" s="2"/>
      <c r="H71" s="2"/>
      <c r="I71" s="2"/>
      <c r="J71" s="2"/>
      <c r="K71" s="2"/>
      <c r="L71" s="2"/>
      <c r="M71" s="2"/>
      <c r="N71" s="2"/>
      <c r="O71" s="2"/>
      <c r="P71" s="2"/>
      <c r="Q71" s="2"/>
      <c r="R71" s="2"/>
      <c r="S71" s="2"/>
      <c r="T71" s="2"/>
      <c r="U71" s="2"/>
      <c r="V71" s="2"/>
      <c r="W71" s="2"/>
      <c r="X71" s="2"/>
      <c r="Y71" s="2"/>
      <c r="Z71" s="2"/>
      <c r="AA71" s="2"/>
    </row>
    <row r="72" spans="1:27" s="11" customFormat="1" ht="18.75" x14ac:dyDescent="0.25">
      <c r="A72" s="22" t="s">
        <v>86</v>
      </c>
      <c r="B72" s="25" t="s">
        <v>73</v>
      </c>
      <c r="C72" s="24">
        <f>SUM('Старосілля ЛА'!C72,'Базова ЛА'!C72)</f>
        <v>0</v>
      </c>
      <c r="D72" s="24">
        <f>SUM('Старосілля ЛА'!D72,'Базова ЛА'!D72)</f>
        <v>0</v>
      </c>
      <c r="E72" s="24">
        <f>SUM('Старосілля ЛА'!E72,'Базова ЛА'!E72)</f>
        <v>0</v>
      </c>
      <c r="F72" s="8"/>
      <c r="G72" s="2"/>
      <c r="H72" s="2"/>
      <c r="I72" s="2"/>
      <c r="J72" s="2"/>
      <c r="K72" s="2"/>
      <c r="L72" s="2"/>
      <c r="M72" s="2"/>
      <c r="N72" s="2"/>
      <c r="O72" s="2"/>
      <c r="P72" s="2"/>
      <c r="Q72" s="2"/>
      <c r="R72" s="2"/>
      <c r="S72" s="2"/>
      <c r="T72" s="2"/>
      <c r="U72" s="2"/>
      <c r="V72" s="2"/>
      <c r="W72" s="2"/>
      <c r="X72" s="2"/>
      <c r="Y72" s="2"/>
      <c r="Z72" s="2"/>
      <c r="AA72" s="2"/>
    </row>
    <row r="73" spans="1:27" s="11" customFormat="1" ht="18.75" x14ac:dyDescent="0.25">
      <c r="A73" s="22" t="s">
        <v>87</v>
      </c>
      <c r="B73" s="25" t="s">
        <v>74</v>
      </c>
      <c r="C73" s="24">
        <f>SUM('Старосілля ЛА'!C73,'Базова ЛА'!C73)</f>
        <v>0</v>
      </c>
      <c r="D73" s="24">
        <f>SUM('Старосілля ЛА'!D73,'Базова ЛА'!D73)</f>
        <v>0</v>
      </c>
      <c r="E73" s="24">
        <f>SUM('Старосілля ЛА'!E73,'Базова ЛА'!E73)</f>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15">
        <f>SUM('Старосілля ЛА'!C74,'Базова ЛА'!C74)</f>
        <v>0</v>
      </c>
      <c r="D74" s="15">
        <f>SUM('Старосілля ЛА'!D74,'Базова ЛА'!D74)</f>
        <v>0</v>
      </c>
      <c r="E74" s="15">
        <f>SUM('Старосілля ЛА'!E74,'Базова ЛА'!E74)</f>
        <v>0</v>
      </c>
      <c r="F74" s="9"/>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15">
        <f>SUM('Старосілля ЛА'!C75,'Базова ЛА'!C75)</f>
        <v>0</v>
      </c>
      <c r="D75" s="15">
        <f>SUM('Старосілля ЛА'!D75,'Базова ЛА'!D75)</f>
        <v>0</v>
      </c>
      <c r="E75" s="15">
        <f>SUM('Старосілля ЛА'!E75,'Базова ЛА'!E75)</f>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35" t="s">
        <v>75</v>
      </c>
      <c r="B76" s="35"/>
      <c r="C76" s="35"/>
      <c r="D76" s="35"/>
      <c r="E76" s="35"/>
      <c r="F76" s="8"/>
      <c r="G76" s="2"/>
      <c r="H76" s="2"/>
      <c r="I76" s="2"/>
      <c r="J76" s="2"/>
      <c r="K76" s="2"/>
      <c r="L76" s="2"/>
      <c r="M76" s="2"/>
      <c r="N76" s="2"/>
      <c r="O76" s="2"/>
      <c r="P76" s="2"/>
      <c r="Q76" s="2"/>
      <c r="R76" s="2"/>
      <c r="S76" s="2"/>
      <c r="T76" s="2"/>
      <c r="U76" s="2"/>
      <c r="V76" s="2"/>
      <c r="W76" s="2"/>
      <c r="X76" s="2"/>
      <c r="Y76" s="2"/>
      <c r="Z76" s="2"/>
      <c r="AA76" s="2"/>
    </row>
    <row r="77" spans="1:27" ht="42.75" x14ac:dyDescent="0.25">
      <c r="A77" s="20">
        <v>51</v>
      </c>
      <c r="B77" s="14" t="s">
        <v>76</v>
      </c>
      <c r="C77" s="15">
        <f>SUM('Старосілля ЛА'!C77,'Базова ЛА'!C77)</f>
        <v>0</v>
      </c>
      <c r="D77" s="15">
        <f>SUM('Старосілля ЛА'!D77,'Базова ЛА'!D77)</f>
        <v>0</v>
      </c>
      <c r="E77" s="15">
        <f>SUM('Старосілля ЛА'!E77,'Базова ЛА'!E77)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15">
        <f>SUM('Старосілля ЛА'!C78,'Базова ЛА'!C78)</f>
        <v>0</v>
      </c>
      <c r="D78" s="15">
        <f>SUM('Старосілля ЛА'!D78,'Базова ЛА'!D78)</f>
        <v>0</v>
      </c>
      <c r="E78" s="15">
        <f>SUM('Старосілля ЛА'!E78,'Базова ЛА'!E78)</f>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15">
        <f>SUM('Старосілля ЛА'!C79,'Базова ЛА'!C79)</f>
        <v>0</v>
      </c>
      <c r="D79" s="15">
        <f>SUM('Старосілля ЛА'!D79,'Базова ЛА'!D79)</f>
        <v>0</v>
      </c>
      <c r="E79" s="15">
        <f>SUM('Старосілля ЛА'!E79,'Базова ЛА'!E79)</f>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15">
        <f>SUM('Старосілля ЛА'!C80,'Базова ЛА'!C80)</f>
        <v>0</v>
      </c>
      <c r="D80" s="15">
        <f>SUM('Старосілля ЛА'!D80,'Базова ЛА'!D80)</f>
        <v>0</v>
      </c>
      <c r="E80" s="15">
        <f>SUM('Старосілля ЛА'!E80,'Базова ЛА'!E80)</f>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0">
        <v>55</v>
      </c>
      <c r="B81" s="14" t="s">
        <v>80</v>
      </c>
      <c r="C81" s="15">
        <f>SUM('Старосілля ЛА'!C81,'Базова ЛА'!C81)</f>
        <v>0</v>
      </c>
      <c r="D81" s="15">
        <f>SUM('Старосілля ЛА'!D81,'Базова ЛА'!D81)</f>
        <v>0</v>
      </c>
      <c r="E81" s="15">
        <f>SUM('Старосілля ЛА'!E81,'Базова ЛА'!E81)</f>
        <v>0</v>
      </c>
      <c r="F81" s="8"/>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40" t="s">
        <v>81</v>
      </c>
      <c r="B83" s="40"/>
      <c r="C83" s="40"/>
      <c r="D83" s="40"/>
      <c r="E83" s="40"/>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31"/>
      <c r="E87" s="32"/>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26"/>
      <c r="C88" s="8" t="s">
        <v>83</v>
      </c>
      <c r="D88" s="33" t="s">
        <v>84</v>
      </c>
      <c r="E88" s="34"/>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DMkqLglAIaL5crNTdt4T8zjpQAV7BbRUqzXYoGwNywoIJabdNfbmsDLeZ2fWvr4uZLcgscPT/S48/VdGxubxZw==" saltValue="xMn1Si7SFrb4l+OEch/CbA==" spinCount="100000" sheet="1" objects="1" scenarios="1"/>
  <mergeCells count="16">
    <mergeCell ref="D1:E1"/>
    <mergeCell ref="D87:E87"/>
    <mergeCell ref="D88:E88"/>
    <mergeCell ref="B6:B7"/>
    <mergeCell ref="C6:E6"/>
    <mergeCell ref="C33:E33"/>
    <mergeCell ref="C36:E36"/>
    <mergeCell ref="C49:E49"/>
    <mergeCell ref="C55:E55"/>
    <mergeCell ref="C66:E66"/>
    <mergeCell ref="A3:E3"/>
    <mergeCell ref="A5:E5"/>
    <mergeCell ref="A58:E58"/>
    <mergeCell ref="A76:E76"/>
    <mergeCell ref="A83:E83"/>
    <mergeCell ref="A6:A7"/>
  </mergeCells>
  <dataValidations count="1">
    <dataValidation type="list" allowBlank="1" showInputMessage="1" showErrorMessage="1" prompt="Введіть, будь ласка, одне з наступних значень 30%;50%;70%;90%;100%" sqref="C33 C36 C42:D42 C48:D48 C49 C55 C57:D57 C66">
      <formula1>"30%,50%,70%,90%,100%"</formula1>
    </dataValidation>
  </dataValidations>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A1002"/>
  <sheetViews>
    <sheetView tabSelected="1" workbookViewId="0">
      <selection activeCell="J7" sqref="J7"/>
    </sheetView>
  </sheetViews>
  <sheetFormatPr defaultColWidth="14.42578125" defaultRowHeight="15" customHeight="1" x14ac:dyDescent="0.25"/>
  <cols>
    <col min="1" max="1" width="14.42578125" style="19"/>
    <col min="2" max="2" width="58.85546875" customWidth="1"/>
    <col min="3" max="3" width="17.5703125" customWidth="1"/>
    <col min="4" max="4" width="18.140625" customWidth="1"/>
    <col min="5" max="5" width="23.85546875" customWidth="1"/>
    <col min="6" max="6" width="39.42578125" customWidth="1"/>
    <col min="7" max="7" width="9.140625" customWidth="1"/>
    <col min="8" max="27" width="8.7109375" customWidth="1"/>
  </cols>
  <sheetData>
    <row r="1" spans="1:27" ht="117" customHeight="1" x14ac:dyDescent="0.25">
      <c r="B1" s="1"/>
      <c r="C1" s="2"/>
      <c r="D1" s="29" t="s">
        <v>0</v>
      </c>
      <c r="E1" s="30"/>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9" t="s">
        <v>1</v>
      </c>
      <c r="B3" s="39"/>
      <c r="C3" s="39"/>
      <c r="D3" s="39"/>
      <c r="E3" s="39"/>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7" t="s">
        <v>2</v>
      </c>
      <c r="B5" s="37"/>
      <c r="C5" s="37"/>
      <c r="D5" s="37"/>
      <c r="E5" s="37"/>
      <c r="F5" s="4"/>
      <c r="G5" s="5"/>
      <c r="H5" s="5"/>
      <c r="I5" s="5"/>
      <c r="J5" s="5"/>
      <c r="K5" s="5"/>
      <c r="L5" s="5"/>
      <c r="M5" s="5"/>
      <c r="N5" s="5"/>
      <c r="O5" s="5"/>
      <c r="P5" s="5"/>
      <c r="Q5" s="5"/>
      <c r="R5" s="5"/>
      <c r="S5" s="5"/>
      <c r="T5" s="5"/>
      <c r="U5" s="5"/>
      <c r="V5" s="5"/>
      <c r="W5" s="5"/>
      <c r="X5" s="5"/>
      <c r="Y5" s="5"/>
      <c r="Z5" s="5"/>
      <c r="AA5" s="5"/>
    </row>
    <row r="6" spans="1:27" x14ac:dyDescent="0.25">
      <c r="A6" s="41" t="s">
        <v>85</v>
      </c>
      <c r="B6" s="35" t="s">
        <v>3</v>
      </c>
      <c r="C6" s="37" t="s">
        <v>4</v>
      </c>
      <c r="D6" s="36"/>
      <c r="E6" s="36"/>
      <c r="F6" s="4"/>
      <c r="G6" s="5"/>
      <c r="H6" s="5"/>
      <c r="I6" s="5"/>
      <c r="J6" s="5"/>
      <c r="K6" s="5"/>
      <c r="L6" s="5"/>
      <c r="M6" s="5"/>
      <c r="N6" s="5"/>
      <c r="O6" s="5"/>
      <c r="P6" s="5"/>
      <c r="Q6" s="5"/>
      <c r="R6" s="5"/>
      <c r="S6" s="5"/>
      <c r="T6" s="5"/>
      <c r="U6" s="5"/>
      <c r="V6" s="5"/>
      <c r="W6" s="5"/>
      <c r="X6" s="5"/>
      <c r="Y6" s="5"/>
      <c r="Z6" s="5"/>
      <c r="AA6" s="5"/>
    </row>
    <row r="7" spans="1:27" ht="28.5" x14ac:dyDescent="0.25">
      <c r="A7" s="42"/>
      <c r="B7" s="36"/>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27"/>
      <c r="D9" s="27"/>
      <c r="E9" s="15">
        <f t="shared" ref="E9:E24" si="0">C9-D9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27"/>
      <c r="D10" s="27"/>
      <c r="E10" s="15">
        <f t="shared" si="0"/>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27"/>
      <c r="D11" s="27"/>
      <c r="E11" s="15">
        <f t="shared" si="0"/>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27"/>
      <c r="D12" s="27"/>
      <c r="E12" s="15">
        <f t="shared" si="0"/>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27"/>
      <c r="D13" s="27"/>
      <c r="E13" s="15">
        <f t="shared" si="0"/>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27"/>
      <c r="D14" s="27"/>
      <c r="E14" s="15">
        <f t="shared" si="0"/>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27"/>
      <c r="D15" s="27"/>
      <c r="E15" s="15">
        <f t="shared" si="0"/>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27"/>
      <c r="D16" s="27"/>
      <c r="E16" s="15">
        <f t="shared" si="0"/>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27"/>
      <c r="D17" s="27"/>
      <c r="E17" s="15">
        <f t="shared" si="0"/>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27"/>
      <c r="D18" s="27"/>
      <c r="E18" s="15">
        <f t="shared" si="0"/>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27"/>
      <c r="D19" s="27"/>
      <c r="E19" s="15">
        <f t="shared" si="0"/>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27"/>
      <c r="D20" s="27"/>
      <c r="E20" s="15">
        <f t="shared" si="0"/>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27"/>
      <c r="D21" s="27"/>
      <c r="E21" s="15">
        <f t="shared" si="0"/>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27"/>
      <c r="D22" s="27"/>
      <c r="E22" s="15">
        <f t="shared" si="0"/>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27"/>
      <c r="D23" s="27"/>
      <c r="E23" s="15">
        <f t="shared" si="0"/>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27"/>
      <c r="D24" s="27"/>
      <c r="E24" s="15">
        <f t="shared" si="0"/>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c r="D25" s="16"/>
      <c r="E25" s="16"/>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27"/>
      <c r="D26" s="27"/>
      <c r="E26" s="15">
        <f t="shared" ref="E26:E32" si="1">C26-D26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27"/>
      <c r="D27" s="27"/>
      <c r="E27" s="15">
        <f t="shared" si="1"/>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27"/>
      <c r="D28" s="27"/>
      <c r="E28" s="15">
        <f t="shared" si="1"/>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27"/>
      <c r="D29" s="27"/>
      <c r="E29" s="15">
        <f t="shared" si="1"/>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27"/>
      <c r="D30" s="27"/>
      <c r="E30" s="15">
        <f t="shared" si="1"/>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27"/>
      <c r="D31" s="27"/>
      <c r="E31" s="15">
        <f t="shared" si="1"/>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27"/>
      <c r="D32" s="27"/>
      <c r="E32" s="15">
        <f t="shared" si="1"/>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0">
        <v>18</v>
      </c>
      <c r="B33" s="14" t="s">
        <v>32</v>
      </c>
      <c r="C33" s="43"/>
      <c r="D33" s="44"/>
      <c r="E33" s="44"/>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27"/>
      <c r="D34" s="27"/>
      <c r="E34" s="15">
        <f t="shared" ref="E34:E35" si="2">C34-D34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0">
        <v>20</v>
      </c>
      <c r="B35" s="14" t="s">
        <v>34</v>
      </c>
      <c r="C35" s="27"/>
      <c r="D35" s="27"/>
      <c r="E35" s="15">
        <f t="shared" si="2"/>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45"/>
      <c r="D36" s="44"/>
      <c r="E36" s="44"/>
      <c r="F36" s="8"/>
      <c r="G36" s="2"/>
      <c r="H36" s="2"/>
      <c r="I36" s="2"/>
      <c r="J36" s="2"/>
      <c r="K36" s="2"/>
      <c r="L36" s="2"/>
      <c r="M36" s="2"/>
      <c r="N36" s="2"/>
      <c r="O36" s="2"/>
      <c r="P36" s="2"/>
      <c r="Q36" s="2"/>
      <c r="R36" s="2"/>
      <c r="S36" s="2"/>
      <c r="T36" s="2"/>
      <c r="U36" s="2"/>
      <c r="V36" s="2"/>
      <c r="W36" s="2"/>
      <c r="X36" s="2"/>
      <c r="Y36" s="2"/>
      <c r="Z36" s="2"/>
      <c r="AA36" s="2"/>
    </row>
    <row r="37" spans="1:27" ht="28.5" x14ac:dyDescent="0.25">
      <c r="A37" s="20">
        <v>22</v>
      </c>
      <c r="B37" s="14" t="s">
        <v>36</v>
      </c>
      <c r="C37" s="27"/>
      <c r="D37" s="27"/>
      <c r="E37" s="15">
        <f t="shared" ref="E37:E48" si="3">C37-D37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27"/>
      <c r="D38" s="27"/>
      <c r="E38" s="15">
        <f t="shared" si="3"/>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27"/>
      <c r="D39" s="27"/>
      <c r="E39" s="15">
        <f t="shared" si="3"/>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27"/>
      <c r="D40" s="27"/>
      <c r="E40" s="15">
        <f t="shared" si="3"/>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27"/>
      <c r="D41" s="27"/>
      <c r="E41" s="15">
        <f t="shared" si="3"/>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27"/>
      <c r="D42" s="27"/>
      <c r="E42" s="15">
        <f t="shared" si="3"/>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27"/>
      <c r="D43" s="27"/>
      <c r="E43" s="15">
        <f t="shared" si="3"/>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27"/>
      <c r="D44" s="27"/>
      <c r="E44" s="15">
        <f t="shared" si="3"/>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27"/>
      <c r="D45" s="27"/>
      <c r="E45" s="15">
        <f t="shared" si="3"/>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27"/>
      <c r="D46" s="27"/>
      <c r="E46" s="15">
        <f t="shared" si="3"/>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0">
        <v>28</v>
      </c>
      <c r="B47" s="14" t="s">
        <v>46</v>
      </c>
      <c r="C47" s="27"/>
      <c r="D47" s="27"/>
      <c r="E47" s="15">
        <f t="shared" si="3"/>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27"/>
      <c r="D48" s="27"/>
      <c r="E48" s="15">
        <f t="shared" si="3"/>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45"/>
      <c r="D49" s="44"/>
      <c r="E49" s="44"/>
      <c r="F49" s="8"/>
      <c r="G49" s="2"/>
      <c r="H49" s="2"/>
      <c r="I49" s="2"/>
      <c r="J49" s="2"/>
      <c r="K49" s="2"/>
      <c r="L49" s="2"/>
      <c r="M49" s="2"/>
      <c r="N49" s="2"/>
      <c r="O49" s="2"/>
      <c r="P49" s="2"/>
      <c r="Q49" s="2"/>
      <c r="R49" s="2"/>
      <c r="S49" s="2"/>
      <c r="T49" s="2"/>
      <c r="U49" s="2"/>
      <c r="V49" s="2"/>
      <c r="W49" s="2"/>
      <c r="X49" s="2"/>
      <c r="Y49" s="2"/>
      <c r="Z49" s="2"/>
      <c r="AA49" s="2"/>
    </row>
    <row r="50" spans="1:27" ht="71.25" x14ac:dyDescent="0.25">
      <c r="A50" s="20">
        <v>31</v>
      </c>
      <c r="B50" s="14" t="s">
        <v>49</v>
      </c>
      <c r="C50" s="27"/>
      <c r="D50" s="27"/>
      <c r="E50" s="15">
        <f t="shared" ref="E50:E54" si="4">C50-D50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27"/>
      <c r="D51" s="27"/>
      <c r="E51" s="15">
        <f t="shared" si="4"/>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27"/>
      <c r="D52" s="27"/>
      <c r="E52" s="15">
        <f t="shared" si="4"/>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27"/>
      <c r="D53" s="27"/>
      <c r="E53" s="15">
        <f t="shared" si="4"/>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0">
        <v>32</v>
      </c>
      <c r="B54" s="14" t="s">
        <v>53</v>
      </c>
      <c r="C54" s="27"/>
      <c r="D54" s="27"/>
      <c r="E54" s="15">
        <f t="shared" si="4"/>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45"/>
      <c r="D55" s="44"/>
      <c r="E55" s="44"/>
      <c r="F55" s="8"/>
      <c r="G55" s="2"/>
      <c r="H55" s="2"/>
      <c r="I55" s="2"/>
      <c r="J55" s="2"/>
      <c r="K55" s="2"/>
      <c r="L55" s="2"/>
      <c r="M55" s="2"/>
      <c r="N55" s="2"/>
      <c r="O55" s="2"/>
      <c r="P55" s="2"/>
      <c r="Q55" s="2"/>
      <c r="R55" s="2"/>
      <c r="S55" s="2"/>
      <c r="T55" s="2"/>
      <c r="U55" s="2"/>
      <c r="V55" s="2"/>
      <c r="W55" s="2"/>
      <c r="X55" s="2"/>
      <c r="Y55" s="2"/>
      <c r="Z55" s="2"/>
      <c r="AA55" s="2"/>
    </row>
    <row r="56" spans="1:27" ht="42.75" x14ac:dyDescent="0.25">
      <c r="A56" s="20">
        <v>34</v>
      </c>
      <c r="B56" s="14" t="s">
        <v>55</v>
      </c>
      <c r="C56" s="27"/>
      <c r="D56" s="27"/>
      <c r="E56" s="15">
        <f t="shared" ref="E56:E57" si="5">C56-D56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27"/>
      <c r="D57" s="27"/>
      <c r="E57" s="15">
        <f t="shared" si="5"/>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35" t="s">
        <v>57</v>
      </c>
      <c r="B58" s="35"/>
      <c r="C58" s="35"/>
      <c r="D58" s="35"/>
      <c r="E58" s="35"/>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27"/>
      <c r="D59" s="27"/>
      <c r="E59" s="15">
        <f t="shared" ref="E59:E65" si="6">C59-D59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27"/>
      <c r="D60" s="27"/>
      <c r="E60" s="15">
        <f t="shared" si="6"/>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27"/>
      <c r="D61" s="27"/>
      <c r="E61" s="15">
        <f t="shared" si="6"/>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27"/>
      <c r="D62" s="27"/>
      <c r="E62" s="15">
        <f t="shared" si="6"/>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27"/>
      <c r="D63" s="27"/>
      <c r="E63" s="15">
        <f t="shared" si="6"/>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27"/>
      <c r="D64" s="27"/>
      <c r="E64" s="15">
        <f t="shared" si="6"/>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27"/>
      <c r="D65" s="27"/>
      <c r="E65" s="15">
        <f t="shared" si="6"/>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45"/>
      <c r="D66" s="44"/>
      <c r="E66" s="44"/>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27"/>
      <c r="D67" s="27"/>
      <c r="E67" s="15">
        <f t="shared" ref="E67:E75" si="7">C67-D67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27"/>
      <c r="D68" s="27"/>
      <c r="E68" s="15">
        <f t="shared" si="7"/>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27"/>
      <c r="D69" s="27"/>
      <c r="E69" s="15">
        <f t="shared" si="7"/>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27"/>
      <c r="D70" s="27"/>
      <c r="E70" s="15">
        <f t="shared" si="7"/>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27"/>
      <c r="D71" s="27"/>
      <c r="E71" s="15">
        <f t="shared" si="7"/>
        <v>0</v>
      </c>
      <c r="F71" s="8"/>
      <c r="G71" s="2"/>
      <c r="H71" s="2"/>
      <c r="I71" s="2"/>
      <c r="J71" s="2"/>
      <c r="K71" s="2"/>
      <c r="L71" s="2"/>
      <c r="M71" s="2"/>
      <c r="N71" s="2"/>
      <c r="O71" s="2"/>
      <c r="P71" s="2"/>
      <c r="Q71" s="2"/>
      <c r="R71" s="2"/>
      <c r="S71" s="2"/>
      <c r="T71" s="2"/>
      <c r="U71" s="2"/>
      <c r="V71" s="2"/>
      <c r="W71" s="2"/>
      <c r="X71" s="2"/>
      <c r="Y71" s="2"/>
      <c r="Z71" s="2"/>
      <c r="AA71" s="2"/>
    </row>
    <row r="72" spans="1:27" ht="18.75" x14ac:dyDescent="0.25">
      <c r="A72" s="22" t="s">
        <v>86</v>
      </c>
      <c r="B72" s="23" t="s">
        <v>73</v>
      </c>
      <c r="C72" s="28"/>
      <c r="D72" s="28"/>
      <c r="E72" s="24">
        <f t="shared" si="7"/>
        <v>0</v>
      </c>
      <c r="F72" s="9"/>
      <c r="G72" s="2"/>
      <c r="H72" s="2"/>
      <c r="I72" s="2"/>
      <c r="J72" s="2"/>
      <c r="K72" s="2"/>
      <c r="L72" s="2"/>
      <c r="M72" s="2"/>
      <c r="N72" s="2"/>
      <c r="O72" s="2"/>
      <c r="P72" s="2"/>
      <c r="Q72" s="2"/>
      <c r="R72" s="2"/>
      <c r="S72" s="2"/>
      <c r="T72" s="2"/>
      <c r="U72" s="2"/>
      <c r="V72" s="2"/>
      <c r="W72" s="2"/>
      <c r="X72" s="2"/>
      <c r="Y72" s="2"/>
      <c r="Z72" s="2"/>
      <c r="AA72" s="2"/>
    </row>
    <row r="73" spans="1:27" ht="18.75" x14ac:dyDescent="0.25">
      <c r="A73" s="22" t="s">
        <v>87</v>
      </c>
      <c r="B73" s="23" t="s">
        <v>74</v>
      </c>
      <c r="C73" s="28"/>
      <c r="D73" s="28"/>
      <c r="E73" s="24">
        <f t="shared" si="7"/>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27"/>
      <c r="D74" s="27"/>
      <c r="E74" s="15">
        <f t="shared" si="7"/>
        <v>0</v>
      </c>
      <c r="F74" s="8"/>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27"/>
      <c r="D75" s="27"/>
      <c r="E75" s="15">
        <f t="shared" si="7"/>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35" t="s">
        <v>75</v>
      </c>
      <c r="B76" s="35"/>
      <c r="C76" s="35"/>
      <c r="D76" s="35"/>
      <c r="E76" s="35"/>
      <c r="F76" s="8"/>
      <c r="G76" s="2"/>
      <c r="H76" s="2"/>
      <c r="I76" s="2"/>
      <c r="J76" s="2"/>
      <c r="K76" s="2"/>
      <c r="L76" s="2"/>
      <c r="M76" s="2"/>
      <c r="N76" s="2"/>
      <c r="O76" s="2"/>
      <c r="P76" s="2"/>
      <c r="Q76" s="2"/>
      <c r="R76" s="2"/>
      <c r="S76" s="2"/>
      <c r="T76" s="2"/>
      <c r="U76" s="2"/>
      <c r="V76" s="2"/>
      <c r="W76" s="2"/>
      <c r="X76" s="2"/>
      <c r="Y76" s="2"/>
      <c r="Z76" s="2"/>
      <c r="AA76" s="2"/>
    </row>
    <row r="77" spans="1:27" ht="42.75" x14ac:dyDescent="0.25">
      <c r="A77" s="20">
        <v>51</v>
      </c>
      <c r="B77" s="14" t="s">
        <v>76</v>
      </c>
      <c r="C77" s="27"/>
      <c r="D77" s="27"/>
      <c r="E77" s="15">
        <f t="shared" ref="E77:E81" si="8">C77-D77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27"/>
      <c r="D78" s="27"/>
      <c r="E78" s="15">
        <f t="shared" si="8"/>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27"/>
      <c r="D79" s="27"/>
      <c r="E79" s="15">
        <f t="shared" si="8"/>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27"/>
      <c r="D80" s="27"/>
      <c r="E80" s="15">
        <f t="shared" si="8"/>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0">
        <v>55</v>
      </c>
      <c r="B81" s="14" t="s">
        <v>80</v>
      </c>
      <c r="C81" s="27"/>
      <c r="D81" s="27"/>
      <c r="E81" s="15">
        <f t="shared" si="8"/>
        <v>0</v>
      </c>
      <c r="F81" s="8"/>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40" t="s">
        <v>81</v>
      </c>
      <c r="B83" s="40"/>
      <c r="C83" s="40"/>
      <c r="D83" s="40"/>
      <c r="E83" s="40"/>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31"/>
      <c r="E87" s="32"/>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26"/>
      <c r="C88" s="8" t="s">
        <v>83</v>
      </c>
      <c r="D88" s="33" t="s">
        <v>84</v>
      </c>
      <c r="E88" s="34"/>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Vt6i4gWV1ENnUCdrfxZJUFIPunUnSzZ0ZUI4wXDRiiWpcgGW8kZQ81q2gEKsm2L51gmDfqt3yHR7eVWxn1+W2g==" saltValue="qXPH0TK3zQcBD7IZ8BSovg==" spinCount="100000" sheet="1" objects="1" scenarios="1"/>
  <mergeCells count="16">
    <mergeCell ref="D1:E1"/>
    <mergeCell ref="D87:E87"/>
    <mergeCell ref="D88:E88"/>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formula1>"30%,50%,70%,90%,100%"</formula1>
    </dataValidation>
  </dataValidations>
  <pageMargins left="0.7" right="0.7" top="0.75" bottom="0.75" header="0" footer="0"/>
  <pageSetup scale="68"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AA1002"/>
  <sheetViews>
    <sheetView topLeftCell="A78" workbookViewId="0">
      <selection activeCell="G83" sqref="G83"/>
    </sheetView>
  </sheetViews>
  <sheetFormatPr defaultColWidth="14.42578125" defaultRowHeight="15" customHeight="1" x14ac:dyDescent="0.25"/>
  <cols>
    <col min="1" max="1" width="14.42578125" style="19"/>
    <col min="2" max="2" width="58.85546875" customWidth="1"/>
    <col min="3" max="3" width="17.5703125" customWidth="1"/>
    <col min="4" max="4" width="18.140625" customWidth="1"/>
    <col min="5" max="5" width="23.85546875" customWidth="1"/>
    <col min="6" max="6" width="39.42578125" customWidth="1"/>
    <col min="7" max="7" width="9.140625" customWidth="1"/>
    <col min="8" max="27" width="8.7109375" customWidth="1"/>
  </cols>
  <sheetData>
    <row r="1" spans="1:27" ht="117" customHeight="1" x14ac:dyDescent="0.25">
      <c r="B1" s="1"/>
      <c r="C1" s="2"/>
      <c r="D1" s="29" t="s">
        <v>0</v>
      </c>
      <c r="E1" s="30"/>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B3" s="39" t="s">
        <v>1</v>
      </c>
      <c r="C3" s="34"/>
      <c r="D3" s="34"/>
      <c r="E3" s="34"/>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7" t="s">
        <v>2</v>
      </c>
      <c r="B5" s="37"/>
      <c r="C5" s="37"/>
      <c r="D5" s="37"/>
      <c r="E5" s="37"/>
      <c r="F5" s="4"/>
      <c r="G5" s="5"/>
      <c r="H5" s="5"/>
      <c r="I5" s="5"/>
      <c r="J5" s="5"/>
      <c r="K5" s="5"/>
      <c r="L5" s="5"/>
      <c r="M5" s="5"/>
      <c r="N5" s="5"/>
      <c r="O5" s="5"/>
      <c r="P5" s="5"/>
      <c r="Q5" s="5"/>
      <c r="R5" s="5"/>
      <c r="S5" s="5"/>
      <c r="T5" s="5"/>
      <c r="U5" s="5"/>
      <c r="V5" s="5"/>
      <c r="W5" s="5"/>
      <c r="X5" s="5"/>
      <c r="Y5" s="5"/>
      <c r="Z5" s="5"/>
      <c r="AA5" s="5"/>
    </row>
    <row r="6" spans="1:27" x14ac:dyDescent="0.25">
      <c r="A6" s="41" t="s">
        <v>85</v>
      </c>
      <c r="B6" s="35" t="s">
        <v>3</v>
      </c>
      <c r="C6" s="37" t="s">
        <v>4</v>
      </c>
      <c r="D6" s="36"/>
      <c r="E6" s="36"/>
      <c r="F6" s="4"/>
      <c r="G6" s="5"/>
      <c r="H6" s="5"/>
      <c r="I6" s="5"/>
      <c r="J6" s="5"/>
      <c r="K6" s="5"/>
      <c r="L6" s="5"/>
      <c r="M6" s="5"/>
      <c r="N6" s="5"/>
      <c r="O6" s="5"/>
      <c r="P6" s="5"/>
      <c r="Q6" s="5"/>
      <c r="R6" s="5"/>
      <c r="S6" s="5"/>
      <c r="T6" s="5"/>
      <c r="U6" s="5"/>
      <c r="V6" s="5"/>
      <c r="W6" s="5"/>
      <c r="X6" s="5"/>
      <c r="Y6" s="5"/>
      <c r="Z6" s="5"/>
      <c r="AA6" s="5"/>
    </row>
    <row r="7" spans="1:27" ht="28.5" x14ac:dyDescent="0.25">
      <c r="A7" s="42"/>
      <c r="B7" s="36"/>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27"/>
      <c r="D9" s="27"/>
      <c r="E9" s="15">
        <f t="shared" ref="E9:E24" si="0">C9-D9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27"/>
      <c r="D10" s="27"/>
      <c r="E10" s="15">
        <f t="shared" si="0"/>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27"/>
      <c r="D11" s="27"/>
      <c r="E11" s="15">
        <f t="shared" si="0"/>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27"/>
      <c r="D12" s="27"/>
      <c r="E12" s="15">
        <f t="shared" si="0"/>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27"/>
      <c r="D13" s="27"/>
      <c r="E13" s="15">
        <f t="shared" si="0"/>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27"/>
      <c r="D14" s="27"/>
      <c r="E14" s="15">
        <f t="shared" si="0"/>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27"/>
      <c r="D15" s="27"/>
      <c r="E15" s="15">
        <f t="shared" si="0"/>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27"/>
      <c r="D16" s="27"/>
      <c r="E16" s="15">
        <f t="shared" si="0"/>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27"/>
      <c r="D17" s="27"/>
      <c r="E17" s="15">
        <f t="shared" si="0"/>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27"/>
      <c r="D18" s="27"/>
      <c r="E18" s="15">
        <f t="shared" si="0"/>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27"/>
      <c r="D19" s="27"/>
      <c r="E19" s="15">
        <f t="shared" si="0"/>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27"/>
      <c r="D20" s="27"/>
      <c r="E20" s="15">
        <f t="shared" si="0"/>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27"/>
      <c r="D21" s="27"/>
      <c r="E21" s="15">
        <f t="shared" si="0"/>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27"/>
      <c r="D22" s="27"/>
      <c r="E22" s="15">
        <f t="shared" si="0"/>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27"/>
      <c r="D23" s="27"/>
      <c r="E23" s="15">
        <f t="shared" si="0"/>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27"/>
      <c r="D24" s="27"/>
      <c r="E24" s="15">
        <f t="shared" si="0"/>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c r="D25" s="16"/>
      <c r="E25" s="16"/>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27"/>
      <c r="D26" s="27"/>
      <c r="E26" s="15">
        <f t="shared" ref="E26:E32" si="1">C26-D26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27"/>
      <c r="D27" s="27"/>
      <c r="E27" s="15">
        <f t="shared" si="1"/>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27"/>
      <c r="D28" s="27"/>
      <c r="E28" s="15">
        <f t="shared" si="1"/>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27"/>
      <c r="D29" s="27"/>
      <c r="E29" s="15">
        <f t="shared" si="1"/>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27"/>
      <c r="D30" s="27"/>
      <c r="E30" s="15">
        <f t="shared" si="1"/>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27"/>
      <c r="D31" s="27"/>
      <c r="E31" s="15">
        <f t="shared" si="1"/>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27"/>
      <c r="D32" s="27"/>
      <c r="E32" s="15">
        <f t="shared" si="1"/>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0">
        <v>18</v>
      </c>
      <c r="B33" s="14" t="s">
        <v>32</v>
      </c>
      <c r="C33" s="43"/>
      <c r="D33" s="44"/>
      <c r="E33" s="44"/>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27"/>
      <c r="D34" s="27"/>
      <c r="E34" s="15">
        <f t="shared" ref="E34:E35" si="2">C34-D34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0">
        <v>20</v>
      </c>
      <c r="B35" s="14" t="s">
        <v>34</v>
      </c>
      <c r="C35" s="27"/>
      <c r="D35" s="27"/>
      <c r="E35" s="15">
        <f t="shared" si="2"/>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45"/>
      <c r="D36" s="44"/>
      <c r="E36" s="44"/>
      <c r="F36" s="8"/>
      <c r="G36" s="2"/>
      <c r="H36" s="2"/>
      <c r="I36" s="2"/>
      <c r="J36" s="2"/>
      <c r="K36" s="2"/>
      <c r="L36" s="2"/>
      <c r="M36" s="2"/>
      <c r="N36" s="2"/>
      <c r="O36" s="2"/>
      <c r="P36" s="2"/>
      <c r="Q36" s="2"/>
      <c r="R36" s="2"/>
      <c r="S36" s="2"/>
      <c r="T36" s="2"/>
      <c r="U36" s="2"/>
      <c r="V36" s="2"/>
      <c r="W36" s="2"/>
      <c r="X36" s="2"/>
      <c r="Y36" s="2"/>
      <c r="Z36" s="2"/>
      <c r="AA36" s="2"/>
    </row>
    <row r="37" spans="1:27" ht="28.5" x14ac:dyDescent="0.25">
      <c r="A37" s="20">
        <v>22</v>
      </c>
      <c r="B37" s="14" t="s">
        <v>36</v>
      </c>
      <c r="C37" s="27"/>
      <c r="D37" s="27"/>
      <c r="E37" s="15">
        <f t="shared" ref="E37:E48" si="3">C37-D37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27"/>
      <c r="D38" s="27"/>
      <c r="E38" s="15">
        <f t="shared" si="3"/>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27"/>
      <c r="D39" s="27"/>
      <c r="E39" s="15">
        <f t="shared" si="3"/>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27"/>
      <c r="D40" s="27"/>
      <c r="E40" s="15">
        <f t="shared" si="3"/>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27"/>
      <c r="D41" s="27"/>
      <c r="E41" s="15">
        <f t="shared" si="3"/>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27"/>
      <c r="D42" s="27"/>
      <c r="E42" s="15">
        <f t="shared" si="3"/>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27"/>
      <c r="D43" s="27"/>
      <c r="E43" s="15">
        <f t="shared" si="3"/>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27"/>
      <c r="D44" s="27"/>
      <c r="E44" s="15">
        <f t="shared" si="3"/>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27"/>
      <c r="D45" s="27"/>
      <c r="E45" s="15">
        <f t="shared" si="3"/>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27"/>
      <c r="D46" s="27"/>
      <c r="E46" s="15">
        <f t="shared" si="3"/>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0">
        <v>28</v>
      </c>
      <c r="B47" s="14" t="s">
        <v>46</v>
      </c>
      <c r="C47" s="27"/>
      <c r="D47" s="27"/>
      <c r="E47" s="15">
        <f t="shared" si="3"/>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27"/>
      <c r="D48" s="27"/>
      <c r="E48" s="15">
        <f t="shared" si="3"/>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45"/>
      <c r="D49" s="44"/>
      <c r="E49" s="44"/>
      <c r="F49" s="8"/>
      <c r="G49" s="2"/>
      <c r="H49" s="2"/>
      <c r="I49" s="2"/>
      <c r="J49" s="2"/>
      <c r="K49" s="2"/>
      <c r="L49" s="2"/>
      <c r="M49" s="2"/>
      <c r="N49" s="2"/>
      <c r="O49" s="2"/>
      <c r="P49" s="2"/>
      <c r="Q49" s="2"/>
      <c r="R49" s="2"/>
      <c r="S49" s="2"/>
      <c r="T49" s="2"/>
      <c r="U49" s="2"/>
      <c r="V49" s="2"/>
      <c r="W49" s="2"/>
      <c r="X49" s="2"/>
      <c r="Y49" s="2"/>
      <c r="Z49" s="2"/>
      <c r="AA49" s="2"/>
    </row>
    <row r="50" spans="1:27" ht="71.25" x14ac:dyDescent="0.25">
      <c r="A50" s="20">
        <v>31</v>
      </c>
      <c r="B50" s="14" t="s">
        <v>49</v>
      </c>
      <c r="C50" s="27"/>
      <c r="D50" s="27"/>
      <c r="E50" s="15">
        <f t="shared" ref="E50:E54" si="4">C50-D50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27"/>
      <c r="D51" s="27"/>
      <c r="E51" s="15">
        <f t="shared" si="4"/>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27"/>
      <c r="D52" s="27"/>
      <c r="E52" s="15">
        <f t="shared" si="4"/>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27"/>
      <c r="D53" s="27"/>
      <c r="E53" s="15">
        <f t="shared" si="4"/>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0">
        <v>32</v>
      </c>
      <c r="B54" s="14" t="s">
        <v>53</v>
      </c>
      <c r="C54" s="27"/>
      <c r="D54" s="27"/>
      <c r="E54" s="15">
        <f t="shared" si="4"/>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45"/>
      <c r="D55" s="44"/>
      <c r="E55" s="44"/>
      <c r="F55" s="8"/>
      <c r="G55" s="2"/>
      <c r="H55" s="2"/>
      <c r="I55" s="2"/>
      <c r="J55" s="2"/>
      <c r="K55" s="2"/>
      <c r="L55" s="2"/>
      <c r="M55" s="2"/>
      <c r="N55" s="2"/>
      <c r="O55" s="2"/>
      <c r="P55" s="2"/>
      <c r="Q55" s="2"/>
      <c r="R55" s="2"/>
      <c r="S55" s="2"/>
      <c r="T55" s="2"/>
      <c r="U55" s="2"/>
      <c r="V55" s="2"/>
      <c r="W55" s="2"/>
      <c r="X55" s="2"/>
      <c r="Y55" s="2"/>
      <c r="Z55" s="2"/>
      <c r="AA55" s="2"/>
    </row>
    <row r="56" spans="1:27" ht="42.75" x14ac:dyDescent="0.25">
      <c r="A56" s="20">
        <v>34</v>
      </c>
      <c r="B56" s="14" t="s">
        <v>55</v>
      </c>
      <c r="C56" s="27"/>
      <c r="D56" s="27"/>
      <c r="E56" s="15">
        <f t="shared" ref="E56:E57" si="5">C56-D56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27"/>
      <c r="D57" s="27"/>
      <c r="E57" s="15">
        <f t="shared" si="5"/>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35" t="s">
        <v>57</v>
      </c>
      <c r="B58" s="35"/>
      <c r="C58" s="35"/>
      <c r="D58" s="35"/>
      <c r="E58" s="35"/>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27"/>
      <c r="D59" s="27"/>
      <c r="E59" s="15">
        <f t="shared" ref="E59:E65" si="6">C59-D59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27"/>
      <c r="D60" s="27"/>
      <c r="E60" s="15">
        <f t="shared" si="6"/>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27"/>
      <c r="D61" s="27"/>
      <c r="E61" s="15">
        <f t="shared" si="6"/>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27"/>
      <c r="D62" s="27"/>
      <c r="E62" s="15">
        <f t="shared" si="6"/>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27"/>
      <c r="D63" s="27"/>
      <c r="E63" s="15">
        <f t="shared" si="6"/>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27"/>
      <c r="D64" s="27"/>
      <c r="E64" s="15">
        <f t="shared" si="6"/>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27"/>
      <c r="D65" s="27"/>
      <c r="E65" s="15">
        <f t="shared" si="6"/>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45"/>
      <c r="D66" s="44"/>
      <c r="E66" s="44"/>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27"/>
      <c r="D67" s="27"/>
      <c r="E67" s="15">
        <f t="shared" ref="E67:E75" si="7">C67-D67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27"/>
      <c r="D68" s="27"/>
      <c r="E68" s="15">
        <f t="shared" si="7"/>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27"/>
      <c r="D69" s="27"/>
      <c r="E69" s="15">
        <f t="shared" si="7"/>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27"/>
      <c r="D70" s="27"/>
      <c r="E70" s="15">
        <f t="shared" si="7"/>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27"/>
      <c r="D71" s="27"/>
      <c r="E71" s="15">
        <f t="shared" si="7"/>
        <v>0</v>
      </c>
      <c r="F71" s="8"/>
      <c r="G71" s="2"/>
      <c r="H71" s="2"/>
      <c r="I71" s="2"/>
      <c r="J71" s="2"/>
      <c r="K71" s="2"/>
      <c r="L71" s="2"/>
      <c r="M71" s="2"/>
      <c r="N71" s="2"/>
      <c r="O71" s="2"/>
      <c r="P71" s="2"/>
      <c r="Q71" s="2"/>
      <c r="R71" s="2"/>
      <c r="S71" s="2"/>
      <c r="T71" s="2"/>
      <c r="U71" s="2"/>
      <c r="V71" s="2"/>
      <c r="W71" s="2"/>
      <c r="X71" s="2"/>
      <c r="Y71" s="2"/>
      <c r="Z71" s="2"/>
      <c r="AA71" s="2"/>
    </row>
    <row r="72" spans="1:27" ht="18.75" x14ac:dyDescent="0.25">
      <c r="A72" s="22" t="s">
        <v>86</v>
      </c>
      <c r="B72" s="23" t="s">
        <v>73</v>
      </c>
      <c r="C72" s="28"/>
      <c r="D72" s="28"/>
      <c r="E72" s="24">
        <f t="shared" si="7"/>
        <v>0</v>
      </c>
      <c r="F72" s="9"/>
      <c r="G72" s="2"/>
      <c r="H72" s="2"/>
      <c r="I72" s="2"/>
      <c r="J72" s="2"/>
      <c r="K72" s="2"/>
      <c r="L72" s="2"/>
      <c r="M72" s="2"/>
      <c r="N72" s="2"/>
      <c r="O72" s="2"/>
      <c r="P72" s="2"/>
      <c r="Q72" s="2"/>
      <c r="R72" s="2"/>
      <c r="S72" s="2"/>
      <c r="T72" s="2"/>
      <c r="U72" s="2"/>
      <c r="V72" s="2"/>
      <c r="W72" s="2"/>
      <c r="X72" s="2"/>
      <c r="Y72" s="2"/>
      <c r="Z72" s="2"/>
      <c r="AA72" s="2"/>
    </row>
    <row r="73" spans="1:27" ht="18.75" x14ac:dyDescent="0.25">
      <c r="A73" s="22" t="s">
        <v>87</v>
      </c>
      <c r="B73" s="23" t="s">
        <v>74</v>
      </c>
      <c r="C73" s="28"/>
      <c r="D73" s="28"/>
      <c r="E73" s="24">
        <f t="shared" si="7"/>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27"/>
      <c r="D74" s="27"/>
      <c r="E74" s="15">
        <f t="shared" si="7"/>
        <v>0</v>
      </c>
      <c r="F74" s="8"/>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27"/>
      <c r="D75" s="27"/>
      <c r="E75" s="15">
        <f t="shared" si="7"/>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35" t="s">
        <v>75</v>
      </c>
      <c r="B76" s="35"/>
      <c r="C76" s="35"/>
      <c r="D76" s="35"/>
      <c r="E76" s="35"/>
      <c r="F76" s="8"/>
      <c r="G76" s="2"/>
      <c r="H76" s="2"/>
      <c r="I76" s="2"/>
      <c r="J76" s="2"/>
      <c r="K76" s="2"/>
      <c r="L76" s="2"/>
      <c r="M76" s="2"/>
      <c r="N76" s="2"/>
      <c r="O76" s="2"/>
      <c r="P76" s="2"/>
      <c r="Q76" s="2"/>
      <c r="R76" s="2"/>
      <c r="S76" s="2"/>
      <c r="T76" s="2"/>
      <c r="U76" s="2"/>
      <c r="V76" s="2"/>
      <c r="W76" s="2"/>
      <c r="X76" s="2"/>
      <c r="Y76" s="2"/>
      <c r="Z76" s="2"/>
      <c r="AA76" s="2"/>
    </row>
    <row r="77" spans="1:27" ht="42.75" x14ac:dyDescent="0.25">
      <c r="A77" s="20">
        <v>51</v>
      </c>
      <c r="B77" s="14" t="s">
        <v>76</v>
      </c>
      <c r="C77" s="27"/>
      <c r="D77" s="27"/>
      <c r="E77" s="15">
        <f t="shared" ref="E77:E81" si="8">C77-D77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27"/>
      <c r="D78" s="27"/>
      <c r="E78" s="15">
        <f t="shared" si="8"/>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27"/>
      <c r="D79" s="27"/>
      <c r="E79" s="15">
        <f t="shared" si="8"/>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27"/>
      <c r="D80" s="27"/>
      <c r="E80" s="15">
        <f t="shared" si="8"/>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0">
        <v>55</v>
      </c>
      <c r="B81" s="14" t="s">
        <v>80</v>
      </c>
      <c r="C81" s="27"/>
      <c r="D81" s="27"/>
      <c r="E81" s="15">
        <f t="shared" si="8"/>
        <v>0</v>
      </c>
      <c r="F81" s="8"/>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40" t="s">
        <v>81</v>
      </c>
      <c r="B83" s="40"/>
      <c r="C83" s="40"/>
      <c r="D83" s="40"/>
      <c r="E83" s="40"/>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31"/>
      <c r="E87" s="32"/>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26"/>
      <c r="C88" s="8" t="s">
        <v>83</v>
      </c>
      <c r="D88" s="33" t="s">
        <v>84</v>
      </c>
      <c r="E88" s="34"/>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BCCRKfJ0oBKIm+YrRkaXLRRHnHhClnGzgwUKieWISQPQssy9+s3Ng0hdU8S2ajP1KBNMOnpxahKOK3iMXhwz0g==" saltValue="OrZTp01jZzbDeNcrd2ufzw==" spinCount="100000" sheet="1" objects="1" scenarios="1"/>
  <mergeCells count="16">
    <mergeCell ref="D1:E1"/>
    <mergeCell ref="D87:E87"/>
    <mergeCell ref="D88:E88"/>
    <mergeCell ref="B3:E3"/>
    <mergeCell ref="B6:B7"/>
    <mergeCell ref="C6:E6"/>
    <mergeCell ref="C33:E33"/>
    <mergeCell ref="C36:E36"/>
    <mergeCell ref="C49:E49"/>
    <mergeCell ref="C55:E55"/>
    <mergeCell ref="C66:E66"/>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formula1>"30%,50%,70%,90%,100%"</formula1>
    </dataValidation>
  </dataValidations>
  <pageMargins left="0.7" right="0.7" top="0.75" bottom="0.75"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ЦПМСД ОТГ с.Мліїв</vt:lpstr>
      <vt:lpstr>Базова ЛА</vt:lpstr>
      <vt:lpstr>Старосілля ЛА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POWERWOLF</dc:creator>
  <cp:lastModifiedBy>Vira</cp:lastModifiedBy>
  <cp:lastPrinted>2024-03-12T09:42:20Z</cp:lastPrinted>
  <dcterms:created xsi:type="dcterms:W3CDTF">2024-03-07T13:17:01Z</dcterms:created>
  <dcterms:modified xsi:type="dcterms:W3CDTF">2024-03-20T11:28:53Z</dcterms:modified>
</cp:coreProperties>
</file>